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455" windowWidth="12000" windowHeight="6540" activeTab="0"/>
  </bookViews>
  <sheets>
    <sheet name="Instructions" sheetId="1" r:id="rId1"/>
    <sheet name="Baroness" sheetId="2" r:id="rId2"/>
    <sheet name="Peterchart" sheetId="3" r:id="rId3"/>
    <sheet name="Jackchart" sheetId="4" r:id="rId4"/>
    <sheet name="Your Learning Style" sheetId="5" r:id="rId5"/>
    <sheet name="Jack Straw" sheetId="6" r:id="rId6"/>
    <sheet name="Quiz" sheetId="7" r:id="rId7"/>
  </sheets>
  <definedNames/>
  <calcPr fullCalcOnLoad="1"/>
</workbook>
</file>

<file path=xl/sharedStrings.xml><?xml version="1.0" encoding="utf-8"?>
<sst xmlns="http://schemas.openxmlformats.org/spreadsheetml/2006/main" count="235" uniqueCount="71">
  <si>
    <t>A</t>
  </si>
  <si>
    <t>B</t>
  </si>
  <si>
    <t>INSTRUCTIONS</t>
  </si>
  <si>
    <t>Use the mouse to click on the up and down arrows on the right of the screen to scroll up or down.</t>
  </si>
  <si>
    <t>Make sure the view is set to FULL SCREEN.  This will make reading a lot easier.  If you can see any toolbars, you need to click VIEW and then FULL SCREEN from the drop down menu.</t>
  </si>
  <si>
    <t>To navigate between the Quiz, Instructions, Summary and Explanation, simply click the relevant button.</t>
  </si>
  <si>
    <t>Point your mouse to check-box A or B which corresponds with your answer and click.  If you change your mind, simply check the other box and your first choice will be cancelled.</t>
  </si>
  <si>
    <t>click the button on the left to go to the quiz</t>
  </si>
  <si>
    <t xml:space="preserve">Click the button on the left to go back  </t>
  </si>
  <si>
    <t>Click this button at any time to go back to the instructions</t>
  </si>
  <si>
    <t>Agree</t>
  </si>
  <si>
    <t>Disagree</t>
  </si>
  <si>
    <t>Activist</t>
  </si>
  <si>
    <t>Reflector</t>
  </si>
  <si>
    <t>Theorist</t>
  </si>
  <si>
    <t>Pragmatist</t>
  </si>
  <si>
    <t>TOTAL</t>
  </si>
  <si>
    <t>SCORE</t>
  </si>
  <si>
    <t>PREFERENCE</t>
  </si>
  <si>
    <t>I tend to solve problems using a step-by-step approach, avoiding any fanciful ideas.</t>
  </si>
  <si>
    <t>I have a reputation for having a no-nonsense style.</t>
  </si>
  <si>
    <t>I often take reasonable risks, if it seems justified.</t>
  </si>
  <si>
    <t>I often find that actions based on feelings are as sound as those based on careful thought and analysis.</t>
  </si>
  <si>
    <t>The key factor in judging a proposed idea or solution is whether it works in practice or not.</t>
  </si>
  <si>
    <t>When I hear about a new idea or approach I like to start working out how to apply it in practice as soon as possible.</t>
  </si>
  <si>
    <t>I like to follow a self-disciplined approach, establish clear routines and logical thinking patterns.</t>
  </si>
  <si>
    <t>I take pride in doing a thorough, methodical job.</t>
  </si>
  <si>
    <t>I get on best with logical, analytical people, and less well with spontaneous, 'irrational' people.</t>
  </si>
  <si>
    <t>I take care over the interpretation of data available to me, and avoid jumping to conclusions.</t>
  </si>
  <si>
    <t>I like to reach a decision carefully after weighing up many alternatives.</t>
  </si>
  <si>
    <t>I'm attracted more to new, unusual ideas than to practical ones.</t>
  </si>
  <si>
    <t>I like to relate my actions to a general principle.</t>
  </si>
  <si>
    <t>In meetings I have a reputation of going straight to the point, no matter what others feel.</t>
  </si>
  <si>
    <t>I prefer to have as many sources of information as possible - the more data to consider the better.</t>
  </si>
  <si>
    <t>Flippant people who don't take things seriously enough usually irritate me.</t>
  </si>
  <si>
    <t>I prefer to respond to events on a spontaneous, flexible basis rather than plan things out in advance.</t>
  </si>
  <si>
    <t>I dislike very much having to present my conclusions under the time pressure of deadlines, when I could have spent more time thinking about the problem.</t>
  </si>
  <si>
    <t>I often get irritated by people want to rush headlong into things.</t>
  </si>
  <si>
    <t>The present is much more important than thinking about the past or future.</t>
  </si>
  <si>
    <t>I think that decisions based on a thorough analysis of all the information are sounder than those based on intuition.</t>
  </si>
  <si>
    <t>In meetings I enjoy contributing ideas to the group, just as they occur to me.</t>
  </si>
  <si>
    <t>On balance I tend to talk more than I should, and ought to develop my listening skills.</t>
  </si>
  <si>
    <t>In meetings I get very impatient with people who lose sight of the objectives.</t>
  </si>
  <si>
    <t>I enjoy communicating my ideas and opinions to others.</t>
  </si>
  <si>
    <t>People in meetings should be realistic, keep to the point, and avoid indulging in fancy ideas and speculations.</t>
  </si>
  <si>
    <t>I like to ponder many alternatives before making up my mind.</t>
  </si>
  <si>
    <t>Considering the way my colleagues react in meeting, I reckon on the whole I am more objective and unemotional.</t>
  </si>
  <si>
    <t>At meetings I'm more likely to keep in the background, than to take the lead and do most of the talking.</t>
  </si>
  <si>
    <t>On balance I prefer to do the listening than the talking.</t>
  </si>
  <si>
    <t>Most times I believe that the end justifies the means.</t>
  </si>
  <si>
    <t>Reaching the groups objectives and targets, should take precedence over individual feeling and objections.</t>
  </si>
  <si>
    <t>I do whatever seems necessary to get the job done.</t>
  </si>
  <si>
    <t>I quickly get bored with methodical, detailed work.</t>
  </si>
  <si>
    <t>I am keen on exploring the basic assumtions, principles and theories underpinning things and events.</t>
  </si>
  <si>
    <t>I like meetings to be run on methodical lines, sticking to laid down agendas.</t>
  </si>
  <si>
    <t>I steer clear of subjective or ambiguous topics.</t>
  </si>
  <si>
    <t>I enjoy the drama and excitement of a crisis.</t>
  </si>
  <si>
    <t>LEARNING STYLE</t>
  </si>
  <si>
    <t>I dislike situations  that I cannot fit into a coherent pattern.</t>
  </si>
  <si>
    <t>I usually judge other people's ideas principally on their practical merits.</t>
  </si>
  <si>
    <t>Read these statements</t>
  </si>
  <si>
    <t>Do you agree more than you disagree or disagree more than you agree?</t>
  </si>
  <si>
    <t>Take a little time and then decide whether you agree or disagree.  You must answer every question, so if you are not sure, decide whether you disagree more than you agree or whether you agree more than you disagree.</t>
  </si>
  <si>
    <t>When you have completed the quiz, click the button marked 'Your Learning Styles'</t>
  </si>
  <si>
    <t>The purpose of this quiz is to help you understand how you learn most effectively and to show you ways in which you can improve your learning.</t>
  </si>
  <si>
    <t>Jack Straw</t>
  </si>
  <si>
    <t>Peter Preston</t>
  </si>
  <si>
    <t>Baroness Cox</t>
  </si>
  <si>
    <t>Click your most likely response</t>
  </si>
  <si>
    <r>
      <t xml:space="preserve">It is important that you are </t>
    </r>
    <r>
      <rPr>
        <b/>
        <i/>
        <sz val="10"/>
        <rFont val="Arial"/>
        <family val="2"/>
      </rPr>
      <t>honest with yourself</t>
    </r>
    <r>
      <rPr>
        <b/>
        <sz val="10"/>
        <rFont val="Arial"/>
        <family val="2"/>
      </rPr>
      <t xml:space="preserve"> and that your answer is closest to your assessment of yourself.</t>
    </r>
  </si>
  <si>
    <t>After reading these instructions, click the button marked 'Quiz', where you will find 40 descriptions of yourself together with two possible reactions which you could have to each one.  You may need to scroll up to Question 1 by clicking on the up arrow at the right of the screen.</t>
  </si>
</sst>
</file>

<file path=xl/styles.xml><?xml version="1.0" encoding="utf-8"?>
<styleSheet xmlns="http://schemas.openxmlformats.org/spreadsheetml/2006/main">
  <numFmts count="24">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b/>
      <sz val="12"/>
      <name val="Arial"/>
      <family val="2"/>
    </font>
    <font>
      <b/>
      <sz val="12"/>
      <name val="Comic Sans MS"/>
      <family val="4"/>
    </font>
    <font>
      <b/>
      <sz val="10"/>
      <name val="Comic Sans MS"/>
      <family val="4"/>
    </font>
    <font>
      <u val="single"/>
      <sz val="10"/>
      <color indexed="12"/>
      <name val="Arial"/>
      <family val="0"/>
    </font>
    <font>
      <u val="single"/>
      <sz val="10"/>
      <color indexed="36"/>
      <name val="Arial"/>
      <family val="0"/>
    </font>
    <font>
      <b/>
      <i/>
      <sz val="10"/>
      <name val="Arial"/>
      <family val="2"/>
    </font>
    <font>
      <sz val="8"/>
      <name val="Tahoma"/>
      <family val="2"/>
    </font>
    <font>
      <b/>
      <sz val="14"/>
      <name val="Arial"/>
      <family val="2"/>
    </font>
    <font>
      <b/>
      <sz val="16"/>
      <name val="Arial"/>
      <family val="2"/>
    </font>
    <font>
      <b/>
      <sz val="18"/>
      <name val="Comic Sans MS"/>
      <family val="4"/>
    </font>
    <font>
      <b/>
      <sz val="24"/>
      <name val="Comic Sans MS"/>
      <family val="4"/>
    </font>
  </fonts>
  <fills count="4">
    <fill>
      <patternFill/>
    </fill>
    <fill>
      <patternFill patternType="gray125"/>
    </fill>
    <fill>
      <patternFill patternType="solid">
        <fgColor indexed="41"/>
        <bgColor indexed="64"/>
      </patternFill>
    </fill>
    <fill>
      <patternFill patternType="solid">
        <fgColor indexed="4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Border="1" applyAlignment="1">
      <alignment wrapText="1"/>
    </xf>
    <xf numFmtId="0" fontId="1" fillId="0" borderId="0" xfId="0" applyFont="1" applyBorder="1" applyAlignment="1">
      <alignment wrapText="1"/>
    </xf>
    <xf numFmtId="0" fontId="1" fillId="0" borderId="0" xfId="0" applyFont="1" applyBorder="1" applyAlignment="1">
      <alignment horizontal="right"/>
    </xf>
    <xf numFmtId="0" fontId="2" fillId="0" borderId="0" xfId="0" applyFont="1" applyBorder="1" applyAlignment="1">
      <alignment horizontal="right" vertical="top"/>
    </xf>
    <xf numFmtId="0" fontId="2" fillId="0" borderId="0" xfId="0" applyFont="1" applyAlignment="1">
      <alignment horizontal="right"/>
    </xf>
    <xf numFmtId="0" fontId="2" fillId="0" borderId="0" xfId="0" applyFont="1" applyBorder="1" applyAlignment="1">
      <alignment horizontal="right" wrapText="1"/>
    </xf>
    <xf numFmtId="0" fontId="0" fillId="2" borderId="0" xfId="0" applyFill="1" applyAlignment="1">
      <alignment/>
    </xf>
    <xf numFmtId="0" fontId="1" fillId="0" borderId="0" xfId="0" applyFont="1" applyBorder="1" applyAlignment="1">
      <alignment vertical="top" wrapText="1"/>
    </xf>
    <xf numFmtId="0" fontId="1" fillId="3" borderId="0" xfId="0" applyFont="1" applyFill="1" applyBorder="1" applyAlignment="1">
      <alignment vertical="top"/>
    </xf>
    <xf numFmtId="0" fontId="0" fillId="3" borderId="0" xfId="0" applyFill="1" applyBorder="1" applyAlignment="1">
      <alignment/>
    </xf>
    <xf numFmtId="0" fontId="3" fillId="3" borderId="0" xfId="0" applyFont="1" applyFill="1" applyBorder="1" applyAlignment="1">
      <alignment wrapText="1"/>
    </xf>
    <xf numFmtId="0" fontId="1" fillId="3" borderId="0" xfId="0" applyFont="1" applyFill="1" applyBorder="1" applyAlignment="1">
      <alignment wrapText="1"/>
    </xf>
    <xf numFmtId="0" fontId="3" fillId="3" borderId="0" xfId="0" applyFont="1" applyFill="1" applyBorder="1" applyAlignment="1">
      <alignment textRotation="180" wrapText="1"/>
    </xf>
    <xf numFmtId="0" fontId="4" fillId="3" borderId="0" xfId="0" applyFont="1" applyFill="1" applyBorder="1" applyAlignment="1">
      <alignment horizontal="center" vertical="center" textRotation="180" wrapText="1"/>
    </xf>
    <xf numFmtId="0" fontId="1" fillId="3" borderId="0" xfId="0" applyFont="1" applyFill="1" applyBorder="1" applyAlignment="1">
      <alignment textRotation="180" wrapText="1"/>
    </xf>
    <xf numFmtId="0" fontId="4" fillId="3" borderId="0" xfId="0" applyFont="1" applyFill="1" applyBorder="1" applyAlignment="1">
      <alignment vertical="top" wrapText="1"/>
    </xf>
    <xf numFmtId="0" fontId="0" fillId="3" borderId="0" xfId="0" applyFill="1" applyAlignment="1">
      <alignment/>
    </xf>
    <xf numFmtId="0" fontId="1" fillId="3" borderId="0" xfId="0" applyFont="1" applyFill="1" applyBorder="1" applyAlignment="1">
      <alignment/>
    </xf>
    <xf numFmtId="0" fontId="1"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0" fillId="3" borderId="0" xfId="0" applyFill="1" applyBorder="1" applyAlignment="1">
      <alignment vertical="top" wrapText="1"/>
    </xf>
    <xf numFmtId="0" fontId="0" fillId="3" borderId="0" xfId="0" applyFill="1" applyBorder="1" applyAlignment="1" applyProtection="1">
      <alignment/>
      <protection locked="0"/>
    </xf>
    <xf numFmtId="0" fontId="1" fillId="3" borderId="0" xfId="0" applyFont="1" applyFill="1" applyBorder="1" applyAlignment="1" applyProtection="1">
      <alignment/>
      <protection locked="0"/>
    </xf>
    <xf numFmtId="0" fontId="1" fillId="3" borderId="0" xfId="0" applyFont="1" applyFill="1" applyBorder="1" applyAlignment="1">
      <alignment horizontal="right" vertical="center" wrapText="1"/>
    </xf>
    <xf numFmtId="0" fontId="1" fillId="3" borderId="0" xfId="0" applyFont="1" applyFill="1" applyBorder="1" applyAlignment="1">
      <alignment horizontal="right"/>
    </xf>
    <xf numFmtId="0" fontId="1" fillId="3" borderId="0" xfId="0" applyFont="1" applyFill="1" applyBorder="1" applyAlignment="1">
      <alignment vertical="top" textRotation="180"/>
    </xf>
    <xf numFmtId="0" fontId="1" fillId="3" borderId="0" xfId="0" applyFont="1" applyFill="1" applyBorder="1" applyAlignment="1">
      <alignment textRotation="180"/>
    </xf>
    <xf numFmtId="0" fontId="1" fillId="3" borderId="0" xfId="0" applyFont="1" applyFill="1" applyBorder="1" applyAlignment="1">
      <alignment horizontal="right" vertical="center"/>
    </xf>
    <xf numFmtId="0" fontId="2" fillId="2" borderId="0" xfId="0" applyFont="1" applyFill="1" applyAlignment="1">
      <alignment horizontal="center" wrapText="1"/>
    </xf>
    <xf numFmtId="0" fontId="9" fillId="2" borderId="0" xfId="0" applyFont="1" applyFill="1" applyAlignment="1">
      <alignment horizontal="center" wrapText="1"/>
    </xf>
    <xf numFmtId="0" fontId="1" fillId="3" borderId="0" xfId="0" applyFont="1" applyFill="1" applyBorder="1" applyAlignment="1">
      <alignment horizontal="center"/>
    </xf>
    <xf numFmtId="0" fontId="2"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1" fillId="3" borderId="0" xfId="0" applyFont="1" applyFill="1" applyBorder="1" applyAlignment="1">
      <alignment horizontal="center" vertical="center" wrapText="1"/>
    </xf>
    <xf numFmtId="0" fontId="2" fillId="3" borderId="0" xfId="0" applyFont="1" applyFill="1" applyBorder="1" applyAlignment="1">
      <alignment horizontal="center"/>
    </xf>
    <xf numFmtId="0" fontId="2" fillId="3" borderId="0" xfId="0" applyFont="1" applyFill="1" applyBorder="1" applyAlignment="1">
      <alignment horizontal="center" vertical="justify"/>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Baroness Cox (Conservative Peer)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Straw'!$B$9:$E$9</c:f>
              <c:numCache>
                <c:ptCount val="4"/>
                <c:pt idx="0">
                  <c:v>3</c:v>
                </c:pt>
                <c:pt idx="1">
                  <c:v>6</c:v>
                </c:pt>
                <c:pt idx="2">
                  <c:v>5</c:v>
                </c:pt>
                <c:pt idx="3">
                  <c:v>3</c:v>
                </c:pt>
              </c:numCache>
            </c:numRef>
          </c:val>
          <c:smooth val="0"/>
        </c:ser>
        <c:marker val="1"/>
        <c:axId val="54569039"/>
        <c:axId val="21359304"/>
      </c:lineChart>
      <c:catAx>
        <c:axId val="54569039"/>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21359304"/>
        <c:crosses val="autoZero"/>
        <c:auto val="0"/>
        <c:lblOffset val="100"/>
        <c:noMultiLvlLbl val="0"/>
      </c:catAx>
      <c:valAx>
        <c:axId val="21359304"/>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54569039"/>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Peter Preston (Former Guardian Editor)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Straw'!$B$7:$E$7</c:f>
              <c:numCache>
                <c:ptCount val="4"/>
                <c:pt idx="0">
                  <c:v>6</c:v>
                </c:pt>
                <c:pt idx="1">
                  <c:v>1</c:v>
                </c:pt>
                <c:pt idx="2">
                  <c:v>1</c:v>
                </c:pt>
                <c:pt idx="3">
                  <c:v>2</c:v>
                </c:pt>
              </c:numCache>
            </c:numRef>
          </c:val>
          <c:smooth val="0"/>
        </c:ser>
        <c:marker val="1"/>
        <c:axId val="58016009"/>
        <c:axId val="52382034"/>
      </c:lineChart>
      <c:catAx>
        <c:axId val="58016009"/>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52382034"/>
        <c:crosses val="autoZero"/>
        <c:auto val="0"/>
        <c:lblOffset val="100"/>
        <c:noMultiLvlLbl val="0"/>
      </c:catAx>
      <c:valAx>
        <c:axId val="52382034"/>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58016009"/>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Jack Straw (Foreign Secretary)</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Straw'!$B$5:$E$5</c:f>
              <c:numCache>
                <c:ptCount val="4"/>
                <c:pt idx="0">
                  <c:v>5</c:v>
                </c:pt>
                <c:pt idx="1">
                  <c:v>3</c:v>
                </c:pt>
                <c:pt idx="2">
                  <c:v>3</c:v>
                </c:pt>
                <c:pt idx="3">
                  <c:v>5</c:v>
                </c:pt>
              </c:numCache>
            </c:numRef>
          </c:val>
          <c:smooth val="0"/>
        </c:ser>
        <c:marker val="1"/>
        <c:axId val="1676259"/>
        <c:axId val="15086332"/>
      </c:lineChart>
      <c:catAx>
        <c:axId val="1676259"/>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15086332"/>
        <c:crosses val="autoZero"/>
        <c:auto val="1"/>
        <c:lblOffset val="100"/>
        <c:noMultiLvlLbl val="0"/>
      </c:catAx>
      <c:valAx>
        <c:axId val="15086332"/>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1676259"/>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Your Learning Preferences</a:t>
            </a:r>
          </a:p>
        </c:rich>
      </c:tx>
      <c:layout/>
      <c:spPr>
        <a:noFill/>
        <a:ln>
          <a:noFill/>
        </a:ln>
      </c:spPr>
    </c:title>
    <c:plotArea>
      <c:layout>
        <c:manualLayout>
          <c:xMode val="edge"/>
          <c:yMode val="edge"/>
          <c:x val="0.05525"/>
          <c:y val="0.13125"/>
          <c:w val="0.943"/>
          <c:h val="0.77175"/>
        </c:manualLayout>
      </c:layout>
      <c:lineChart>
        <c:grouping val="standard"/>
        <c:varyColors val="0"/>
        <c:ser>
          <c:idx val="0"/>
          <c:order val="0"/>
          <c:tx>
            <c:strRef>
              <c:f>Quiz!$L$82:$O$82</c:f>
              <c:strCache>
                <c:ptCount val="1"/>
                <c:pt idx="0">
                  <c:v>Activist Reflector Theorist Pragmatist</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Quiz!$L$82:$O$82</c:f>
              <c:strCache>
                <c:ptCount val="4"/>
                <c:pt idx="0">
                  <c:v>Activist</c:v>
                </c:pt>
                <c:pt idx="1">
                  <c:v>Reflector</c:v>
                </c:pt>
                <c:pt idx="2">
                  <c:v>Theorist</c:v>
                </c:pt>
                <c:pt idx="3">
                  <c:v>Pragmatist</c:v>
                </c:pt>
              </c:strCache>
            </c:strRef>
          </c:cat>
          <c:val>
            <c:numRef>
              <c:f>Quiz!$L$85:$O$85</c:f>
              <c:numCache>
                <c:ptCount val="4"/>
                <c:pt idx="0">
                  <c:v>0</c:v>
                </c:pt>
                <c:pt idx="1">
                  <c:v>0</c:v>
                </c:pt>
                <c:pt idx="2">
                  <c:v>0</c:v>
                </c:pt>
                <c:pt idx="3">
                  <c:v>0</c:v>
                </c:pt>
              </c:numCache>
            </c:numRef>
          </c:val>
          <c:smooth val="0"/>
        </c:ser>
        <c:marker val="1"/>
        <c:axId val="1559261"/>
        <c:axId val="14033350"/>
      </c:lineChart>
      <c:catAx>
        <c:axId val="1559261"/>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14033350"/>
        <c:crosses val="autoZero"/>
        <c:auto val="0"/>
        <c:lblOffset val="100"/>
        <c:noMultiLvlLbl val="0"/>
      </c:catAx>
      <c:valAx>
        <c:axId val="14033350"/>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1559261"/>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Quiz!A3" /><Relationship Id="rId2" Type="http://schemas.openxmlformats.org/officeDocument/2006/relationships/hyperlink" Target="#Instructions!A3" /><Relationship Id="rId3" Type="http://schemas.openxmlformats.org/officeDocument/2006/relationships/hyperlink" Target="http://www.pac-inst.com/bstore.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Your Learning Style'!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Your Learning Style'!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Your Learning Style'!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http://www.bradfordcollege.ac.uk/college/research/allpd/Learnstyles.htm" TargetMode="External" /><Relationship Id="rId3" Type="http://schemas.openxmlformats.org/officeDocument/2006/relationships/hyperlink" Target="#Quiz!F1" /><Relationship Id="rId4" Type="http://schemas.openxmlformats.org/officeDocument/2006/relationships/hyperlink" Target="#Jackchart!A1" /><Relationship Id="rId5" Type="http://schemas.openxmlformats.org/officeDocument/2006/relationships/hyperlink" Target="#Baroness!A1" /><Relationship Id="rId6" Type="http://schemas.openxmlformats.org/officeDocument/2006/relationships/hyperlink" Target="#Peterchart!A1" /></Relationships>
</file>

<file path=xl/drawings/_rels/drawing6.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Your Learning Style'!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1628775</xdr:colOff>
      <xdr:row>1</xdr:row>
      <xdr:rowOff>333375</xdr:rowOff>
    </xdr:to>
    <xdr:grpSp>
      <xdr:nvGrpSpPr>
        <xdr:cNvPr id="1" name="Group 14">
          <a:hlinkClick r:id="rId1"/>
        </xdr:cNvPr>
        <xdr:cNvGrpSpPr>
          <a:grpSpLocks/>
        </xdr:cNvGrpSpPr>
      </xdr:nvGrpSpPr>
      <xdr:grpSpPr>
        <a:xfrm>
          <a:off x="352425" y="257175"/>
          <a:ext cx="1276350" cy="276225"/>
          <a:chOff x="48" y="33"/>
          <a:chExt cx="172" cy="36"/>
        </a:xfrm>
        <a:solidFill>
          <a:srgbClr val="FFFFFF"/>
        </a:solidFill>
      </xdr:grpSpPr>
      <xdr:sp>
        <xdr:nvSpPr>
          <xdr:cNvPr id="3" name="TextBox 3"/>
          <xdr:cNvSpPr txBox="1">
            <a:spLocks noChangeArrowheads="1"/>
          </xdr:cNvSpPr>
        </xdr:nvSpPr>
        <xdr:spPr>
          <a:xfrm>
            <a:off x="54" y="40"/>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Quiz</a:t>
            </a:r>
          </a:p>
        </xdr:txBody>
      </xdr:sp>
    </xdr:grpSp>
    <xdr:clientData/>
  </xdr:twoCellAnchor>
  <xdr:twoCellAnchor>
    <xdr:from>
      <xdr:col>0</xdr:col>
      <xdr:colOff>361950</xdr:colOff>
      <xdr:row>11</xdr:row>
      <xdr:rowOff>85725</xdr:rowOff>
    </xdr:from>
    <xdr:to>
      <xdr:col>0</xdr:col>
      <xdr:colOff>1638300</xdr:colOff>
      <xdr:row>11</xdr:row>
      <xdr:rowOff>361950</xdr:rowOff>
    </xdr:to>
    <xdr:grpSp>
      <xdr:nvGrpSpPr>
        <xdr:cNvPr id="4" name="Group 17">
          <a:hlinkClick r:id="rId2"/>
        </xdr:cNvPr>
        <xdr:cNvGrpSpPr>
          <a:grpSpLocks/>
        </xdr:cNvGrpSpPr>
      </xdr:nvGrpSpPr>
      <xdr:grpSpPr>
        <a:xfrm>
          <a:off x="361950" y="5095875"/>
          <a:ext cx="1276350" cy="276225"/>
          <a:chOff x="49" y="792"/>
          <a:chExt cx="172" cy="36"/>
        </a:xfrm>
        <a:solidFill>
          <a:srgbClr val="FFFFFF"/>
        </a:solidFill>
      </xdr:grpSpPr>
      <xdr:sp>
        <xdr:nvSpPr>
          <xdr:cNvPr id="6" name="TextBox 11"/>
          <xdr:cNvSpPr txBox="1">
            <a:spLocks noChangeArrowheads="1"/>
          </xdr:cNvSpPr>
        </xdr:nvSpPr>
        <xdr:spPr>
          <a:xfrm>
            <a:off x="55" y="799"/>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Back to Start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38</xdr:row>
      <xdr:rowOff>76200</xdr:rowOff>
    </xdr:to>
    <xdr:graphicFrame>
      <xdr:nvGraphicFramePr>
        <xdr:cNvPr id="1" name="Chart 1"/>
        <xdr:cNvGraphicFramePr/>
      </xdr:nvGraphicFramePr>
      <xdr:xfrm>
        <a:off x="0" y="0"/>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20</xdr:col>
      <xdr:colOff>0</xdr:colOff>
      <xdr:row>31</xdr:row>
      <xdr:rowOff>114300</xdr:rowOff>
    </xdr:to>
    <xdr:grpSp>
      <xdr:nvGrpSpPr>
        <xdr:cNvPr id="2" name="Group 5">
          <a:hlinkClick r:id="rId2"/>
        </xdr:cNvPr>
        <xdr:cNvGrpSpPr>
          <a:grpSpLocks/>
        </xdr:cNvGrpSpPr>
      </xdr:nvGrpSpPr>
      <xdr:grpSpPr>
        <a:xfrm>
          <a:off x="10572750" y="4648200"/>
          <a:ext cx="1619250" cy="485775"/>
          <a:chOff x="1110" y="488"/>
          <a:chExt cx="170" cy="51"/>
        </a:xfrm>
        <a:solidFill>
          <a:srgbClr val="FFFFFF"/>
        </a:solidFill>
      </xdr:grpSpPr>
      <xdr:sp>
        <xdr:nvSpPr>
          <xdr:cNvPr id="4" name="TextBox 4"/>
          <xdr:cNvSpPr txBox="1">
            <a:spLocks noChangeArrowheads="1"/>
          </xdr:cNvSpPr>
        </xdr:nvSpPr>
        <xdr:spPr>
          <a:xfrm>
            <a:off x="1116" y="499"/>
            <a:ext cx="159" cy="29"/>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Back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14</xdr:col>
      <xdr:colOff>514350</xdr:colOff>
      <xdr:row>38</xdr:row>
      <xdr:rowOff>123825</xdr:rowOff>
    </xdr:to>
    <xdr:graphicFrame>
      <xdr:nvGraphicFramePr>
        <xdr:cNvPr id="1" name="Chart 1"/>
        <xdr:cNvGraphicFramePr/>
      </xdr:nvGraphicFramePr>
      <xdr:xfrm>
        <a:off x="0" y="47625"/>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19</xdr:col>
      <xdr:colOff>571500</xdr:colOff>
      <xdr:row>31</xdr:row>
      <xdr:rowOff>133350</xdr:rowOff>
    </xdr:to>
    <xdr:grpSp>
      <xdr:nvGrpSpPr>
        <xdr:cNvPr id="2" name="Group 5">
          <a:hlinkClick r:id="rId2"/>
        </xdr:cNvPr>
        <xdr:cNvGrpSpPr>
          <a:grpSpLocks/>
        </xdr:cNvGrpSpPr>
      </xdr:nvGrpSpPr>
      <xdr:grpSpPr>
        <a:xfrm>
          <a:off x="10572750" y="4648200"/>
          <a:ext cx="1581150" cy="504825"/>
          <a:chOff x="1110" y="488"/>
          <a:chExt cx="166" cy="53"/>
        </a:xfrm>
        <a:solidFill>
          <a:srgbClr val="FFFFFF"/>
        </a:solidFill>
      </xdr:grpSpPr>
      <xdr:sp>
        <xdr:nvSpPr>
          <xdr:cNvPr id="4" name="TextBox 4"/>
          <xdr:cNvSpPr txBox="1">
            <a:spLocks noChangeArrowheads="1"/>
          </xdr:cNvSpPr>
        </xdr:nvSpPr>
        <xdr:spPr>
          <a:xfrm>
            <a:off x="1116" y="499"/>
            <a:ext cx="155" cy="31"/>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171450</xdr:colOff>
      <xdr:row>36</xdr:row>
      <xdr:rowOff>38100</xdr:rowOff>
    </xdr:to>
    <xdr:graphicFrame>
      <xdr:nvGraphicFramePr>
        <xdr:cNvPr id="1" name="Chart 1"/>
        <xdr:cNvGraphicFramePr/>
      </xdr:nvGraphicFramePr>
      <xdr:xfrm>
        <a:off x="0" y="0"/>
        <a:ext cx="9029700" cy="5867400"/>
      </xdr:xfrm>
      <a:graphic>
        <a:graphicData uri="http://schemas.openxmlformats.org/drawingml/2006/chart">
          <c:chart xmlns:c="http://schemas.openxmlformats.org/drawingml/2006/chart" r:id="rId1"/>
        </a:graphicData>
      </a:graphic>
    </xdr:graphicFrame>
    <xdr:clientData/>
  </xdr:twoCellAnchor>
  <xdr:twoCellAnchor>
    <xdr:from>
      <xdr:col>17</xdr:col>
      <xdr:colOff>381000</xdr:colOff>
      <xdr:row>25</xdr:row>
      <xdr:rowOff>114300</xdr:rowOff>
    </xdr:from>
    <xdr:to>
      <xdr:col>20</xdr:col>
      <xdr:colOff>476250</xdr:colOff>
      <xdr:row>29</xdr:row>
      <xdr:rowOff>19050</xdr:rowOff>
    </xdr:to>
    <xdr:grpSp>
      <xdr:nvGrpSpPr>
        <xdr:cNvPr id="2" name="Group 5">
          <a:hlinkClick r:id="rId2"/>
        </xdr:cNvPr>
        <xdr:cNvGrpSpPr>
          <a:grpSpLocks/>
        </xdr:cNvGrpSpPr>
      </xdr:nvGrpSpPr>
      <xdr:grpSpPr>
        <a:xfrm>
          <a:off x="10420350" y="4162425"/>
          <a:ext cx="1866900" cy="552450"/>
          <a:chOff x="1094" y="437"/>
          <a:chExt cx="196" cy="58"/>
        </a:xfrm>
        <a:solidFill>
          <a:srgbClr val="FFFFFF"/>
        </a:solidFill>
      </xdr:grpSpPr>
      <xdr:sp>
        <xdr:nvSpPr>
          <xdr:cNvPr id="4" name="TextBox 4"/>
          <xdr:cNvSpPr txBox="1">
            <a:spLocks noChangeArrowheads="1"/>
          </xdr:cNvSpPr>
        </xdr:nvSpPr>
        <xdr:spPr>
          <a:xfrm>
            <a:off x="1101" y="450"/>
            <a:ext cx="183" cy="32"/>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152400</xdr:colOff>
      <xdr:row>41</xdr:row>
      <xdr:rowOff>28575</xdr:rowOff>
    </xdr:to>
    <xdr:graphicFrame>
      <xdr:nvGraphicFramePr>
        <xdr:cNvPr id="1" name="Chart 1"/>
        <xdr:cNvGraphicFramePr/>
      </xdr:nvGraphicFramePr>
      <xdr:xfrm>
        <a:off x="0" y="0"/>
        <a:ext cx="9010650" cy="7048500"/>
      </xdr:xfrm>
      <a:graphic>
        <a:graphicData uri="http://schemas.openxmlformats.org/drawingml/2006/chart">
          <c:chart xmlns:c="http://schemas.openxmlformats.org/drawingml/2006/chart" r:id="rId1"/>
        </a:graphicData>
      </a:graphic>
    </xdr:graphicFrame>
    <xdr:clientData/>
  </xdr:twoCellAnchor>
  <xdr:twoCellAnchor>
    <xdr:from>
      <xdr:col>15</xdr:col>
      <xdr:colOff>514350</xdr:colOff>
      <xdr:row>5</xdr:row>
      <xdr:rowOff>38100</xdr:rowOff>
    </xdr:from>
    <xdr:to>
      <xdr:col>18</xdr:col>
      <xdr:colOff>466725</xdr:colOff>
      <xdr:row>7</xdr:row>
      <xdr:rowOff>104775</xdr:rowOff>
    </xdr:to>
    <xdr:grpSp>
      <xdr:nvGrpSpPr>
        <xdr:cNvPr id="2" name="Group 34">
          <a:hlinkClick r:id="rId2"/>
        </xdr:cNvPr>
        <xdr:cNvGrpSpPr>
          <a:grpSpLocks/>
        </xdr:cNvGrpSpPr>
      </xdr:nvGrpSpPr>
      <xdr:grpSpPr>
        <a:xfrm>
          <a:off x="9372600" y="847725"/>
          <a:ext cx="1724025" cy="390525"/>
          <a:chOff x="1226" y="101"/>
          <a:chExt cx="181" cy="41"/>
        </a:xfrm>
        <a:solidFill>
          <a:srgbClr val="FFFFFF"/>
        </a:solidFill>
      </xdr:grpSpPr>
      <xdr:sp>
        <xdr:nvSpPr>
          <xdr:cNvPr id="4" name="TextBox 4"/>
          <xdr:cNvSpPr txBox="1">
            <a:spLocks noChangeArrowheads="1"/>
          </xdr:cNvSpPr>
        </xdr:nvSpPr>
        <xdr:spPr>
          <a:xfrm>
            <a:off x="1230" y="106"/>
            <a:ext cx="168"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Explanation</a:t>
            </a:r>
          </a:p>
        </xdr:txBody>
      </xdr:sp>
    </xdr:grpSp>
    <xdr:clientData/>
  </xdr:twoCellAnchor>
  <xdr:twoCellAnchor>
    <xdr:from>
      <xdr:col>15</xdr:col>
      <xdr:colOff>495300</xdr:colOff>
      <xdr:row>8</xdr:row>
      <xdr:rowOff>76200</xdr:rowOff>
    </xdr:from>
    <xdr:to>
      <xdr:col>18</xdr:col>
      <xdr:colOff>514350</xdr:colOff>
      <xdr:row>10</xdr:row>
      <xdr:rowOff>123825</xdr:rowOff>
    </xdr:to>
    <xdr:grpSp>
      <xdr:nvGrpSpPr>
        <xdr:cNvPr id="5" name="Group 35">
          <a:hlinkClick r:id="rId3"/>
        </xdr:cNvPr>
        <xdr:cNvGrpSpPr>
          <a:grpSpLocks/>
        </xdr:cNvGrpSpPr>
      </xdr:nvGrpSpPr>
      <xdr:grpSpPr>
        <a:xfrm>
          <a:off x="9353550" y="1371600"/>
          <a:ext cx="1790700" cy="371475"/>
          <a:chOff x="1026" y="101"/>
          <a:chExt cx="188" cy="39"/>
        </a:xfrm>
        <a:solidFill>
          <a:srgbClr val="FFFFFF"/>
        </a:solidFill>
      </xdr:grpSpPr>
      <xdr:sp>
        <xdr:nvSpPr>
          <xdr:cNvPr id="7" name="TextBox 9"/>
          <xdr:cNvSpPr txBox="1">
            <a:spLocks noChangeArrowheads="1"/>
          </xdr:cNvSpPr>
        </xdr:nvSpPr>
        <xdr:spPr>
          <a:xfrm>
            <a:off x="1033" y="109"/>
            <a:ext cx="175"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Quiz</a:t>
            </a:r>
          </a:p>
        </xdr:txBody>
      </xdr:sp>
    </xdr:grpSp>
    <xdr:clientData/>
  </xdr:twoCellAnchor>
  <xdr:twoCellAnchor>
    <xdr:from>
      <xdr:col>15</xdr:col>
      <xdr:colOff>514350</xdr:colOff>
      <xdr:row>19</xdr:row>
      <xdr:rowOff>114300</xdr:rowOff>
    </xdr:from>
    <xdr:to>
      <xdr:col>18</xdr:col>
      <xdr:colOff>552450</xdr:colOff>
      <xdr:row>22</xdr:row>
      <xdr:rowOff>9525</xdr:rowOff>
    </xdr:to>
    <xdr:grpSp>
      <xdr:nvGrpSpPr>
        <xdr:cNvPr id="8" name="Group 33">
          <a:hlinkClick r:id="rId4"/>
        </xdr:cNvPr>
        <xdr:cNvGrpSpPr>
          <a:grpSpLocks/>
        </xdr:cNvGrpSpPr>
      </xdr:nvGrpSpPr>
      <xdr:grpSpPr>
        <a:xfrm>
          <a:off x="9372600" y="3190875"/>
          <a:ext cx="1809750" cy="419100"/>
          <a:chOff x="1012" y="261"/>
          <a:chExt cx="190" cy="42"/>
        </a:xfrm>
        <a:solidFill>
          <a:srgbClr val="FFFFFF"/>
        </a:solidFill>
      </xdr:grpSpPr>
      <xdr:sp>
        <xdr:nvSpPr>
          <xdr:cNvPr id="10" name="TextBox 13"/>
          <xdr:cNvSpPr txBox="1">
            <a:spLocks noChangeArrowheads="1"/>
          </xdr:cNvSpPr>
        </xdr:nvSpPr>
        <xdr:spPr>
          <a:xfrm>
            <a:off x="1018" y="271"/>
            <a:ext cx="177" cy="26"/>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Jack Straw </a:t>
            </a:r>
          </a:p>
        </xdr:txBody>
      </xdr:sp>
    </xdr:grpSp>
    <xdr:clientData/>
  </xdr:twoCellAnchor>
  <xdr:twoCellAnchor>
    <xdr:from>
      <xdr:col>15</xdr:col>
      <xdr:colOff>514350</xdr:colOff>
      <xdr:row>23</xdr:row>
      <xdr:rowOff>0</xdr:rowOff>
    </xdr:from>
    <xdr:to>
      <xdr:col>18</xdr:col>
      <xdr:colOff>542925</xdr:colOff>
      <xdr:row>24</xdr:row>
      <xdr:rowOff>190500</xdr:rowOff>
    </xdr:to>
    <xdr:grpSp>
      <xdr:nvGrpSpPr>
        <xdr:cNvPr id="11" name="Group 29">
          <a:hlinkClick r:id="rId5"/>
        </xdr:cNvPr>
        <xdr:cNvGrpSpPr>
          <a:grpSpLocks/>
        </xdr:cNvGrpSpPr>
      </xdr:nvGrpSpPr>
      <xdr:grpSpPr>
        <a:xfrm>
          <a:off x="9372600" y="3800475"/>
          <a:ext cx="1800225" cy="419100"/>
          <a:chOff x="984" y="391"/>
          <a:chExt cx="189" cy="44"/>
        </a:xfrm>
        <a:solidFill>
          <a:srgbClr val="FFFFFF"/>
        </a:solidFill>
      </xdr:grpSpPr>
      <xdr:sp>
        <xdr:nvSpPr>
          <xdr:cNvPr id="13" name="TextBox 16"/>
          <xdr:cNvSpPr txBox="1">
            <a:spLocks noChangeArrowheads="1"/>
          </xdr:cNvSpPr>
        </xdr:nvSpPr>
        <xdr:spPr>
          <a:xfrm>
            <a:off x="991" y="401"/>
            <a:ext cx="176" cy="28"/>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Baroness Cox</a:t>
            </a:r>
          </a:p>
        </xdr:txBody>
      </xdr:sp>
    </xdr:grpSp>
    <xdr:clientData/>
  </xdr:twoCellAnchor>
  <xdr:twoCellAnchor>
    <xdr:from>
      <xdr:col>15</xdr:col>
      <xdr:colOff>514350</xdr:colOff>
      <xdr:row>25</xdr:row>
      <xdr:rowOff>142875</xdr:rowOff>
    </xdr:from>
    <xdr:to>
      <xdr:col>18</xdr:col>
      <xdr:colOff>552450</xdr:colOff>
      <xdr:row>27</xdr:row>
      <xdr:rowOff>123825</xdr:rowOff>
    </xdr:to>
    <xdr:grpSp>
      <xdr:nvGrpSpPr>
        <xdr:cNvPr id="14" name="Group 30">
          <a:hlinkClick r:id="rId6"/>
        </xdr:cNvPr>
        <xdr:cNvGrpSpPr>
          <a:grpSpLocks/>
        </xdr:cNvGrpSpPr>
      </xdr:nvGrpSpPr>
      <xdr:grpSpPr>
        <a:xfrm>
          <a:off x="9372600" y="4400550"/>
          <a:ext cx="1809750" cy="409575"/>
          <a:chOff x="986" y="451"/>
          <a:chExt cx="192" cy="42"/>
        </a:xfrm>
        <a:solidFill>
          <a:srgbClr val="FFFFFF"/>
        </a:solidFill>
      </xdr:grpSpPr>
      <xdr:sp>
        <xdr:nvSpPr>
          <xdr:cNvPr id="16" name="TextBox 19"/>
          <xdr:cNvSpPr txBox="1">
            <a:spLocks noChangeArrowheads="1"/>
          </xdr:cNvSpPr>
        </xdr:nvSpPr>
        <xdr:spPr>
          <a:xfrm>
            <a:off x="992" y="460"/>
            <a:ext cx="179" cy="24"/>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Peter Preston</a:t>
            </a:r>
          </a:p>
        </xdr:txBody>
      </xdr:sp>
    </xdr:grpSp>
    <xdr:clientData/>
  </xdr:twoCellAnchor>
  <xdr:twoCellAnchor>
    <xdr:from>
      <xdr:col>15</xdr:col>
      <xdr:colOff>447675</xdr:colOff>
      <xdr:row>13</xdr:row>
      <xdr:rowOff>28575</xdr:rowOff>
    </xdr:from>
    <xdr:to>
      <xdr:col>21</xdr:col>
      <xdr:colOff>342900</xdr:colOff>
      <xdr:row>17</xdr:row>
      <xdr:rowOff>142875</xdr:rowOff>
    </xdr:to>
    <xdr:sp>
      <xdr:nvSpPr>
        <xdr:cNvPr id="17" name="TextBox 36"/>
        <xdr:cNvSpPr txBox="1">
          <a:spLocks noChangeArrowheads="1"/>
        </xdr:cNvSpPr>
      </xdr:nvSpPr>
      <xdr:spPr>
        <a:xfrm>
          <a:off x="9305925" y="2133600"/>
          <a:ext cx="3438525" cy="762000"/>
        </a:xfrm>
        <a:prstGeom prst="rect">
          <a:avLst/>
        </a:prstGeom>
        <a:noFill/>
        <a:ln w="9525" cmpd="sng">
          <a:noFill/>
        </a:ln>
      </xdr:spPr>
      <xdr:txBody>
        <a:bodyPr vertOverflow="clip" wrap="square"/>
        <a:p>
          <a:pPr algn="ctr">
            <a:defRPr/>
          </a:pPr>
          <a:r>
            <a:rPr lang="en-US" cap="none" sz="1800" b="1" i="0" u="none" baseline="0"/>
            <a:t>See the learning styles of other people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xdr:row>
      <xdr:rowOff>609600</xdr:rowOff>
    </xdr:from>
    <xdr:ext cx="104775" cy="200025"/>
    <xdr:sp>
      <xdr:nvSpPr>
        <xdr:cNvPr id="1" name="TextBox 3"/>
        <xdr:cNvSpPr txBox="1">
          <a:spLocks noChangeArrowheads="1"/>
        </xdr:cNvSpPr>
      </xdr:nvSpPr>
      <xdr:spPr>
        <a:xfrm>
          <a:off x="5762625" y="8096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66675</xdr:colOff>
      <xdr:row>1</xdr:row>
      <xdr:rowOff>695325</xdr:rowOff>
    </xdr:from>
    <xdr:to>
      <xdr:col>10</xdr:col>
      <xdr:colOff>1343025</xdr:colOff>
      <xdr:row>1</xdr:row>
      <xdr:rowOff>981075</xdr:rowOff>
    </xdr:to>
    <xdr:grpSp>
      <xdr:nvGrpSpPr>
        <xdr:cNvPr id="2" name="Group 366">
          <a:hlinkClick r:id="rId1"/>
        </xdr:cNvPr>
        <xdr:cNvGrpSpPr>
          <a:grpSpLocks/>
        </xdr:cNvGrpSpPr>
      </xdr:nvGrpSpPr>
      <xdr:grpSpPr>
        <a:xfrm>
          <a:off x="4381500" y="895350"/>
          <a:ext cx="1276350" cy="285750"/>
          <a:chOff x="768" y="117"/>
          <a:chExt cx="172" cy="37"/>
        </a:xfrm>
        <a:solidFill>
          <a:srgbClr val="FFFFFF"/>
        </a:solidFill>
      </xdr:grpSpPr>
      <xdr:sp>
        <xdr:nvSpPr>
          <xdr:cNvPr id="4" name="TextBox 360"/>
          <xdr:cNvSpPr txBox="1">
            <a:spLocks noChangeArrowheads="1"/>
          </xdr:cNvSpPr>
        </xdr:nvSpPr>
        <xdr:spPr>
          <a:xfrm>
            <a:off x="774" y="125"/>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Instructions</a:t>
            </a:r>
          </a:p>
        </xdr:txBody>
      </xdr:sp>
    </xdr:grpSp>
    <xdr:clientData/>
  </xdr:twoCellAnchor>
  <xdr:twoCellAnchor>
    <xdr:from>
      <xdr:col>10</xdr:col>
      <xdr:colOff>85725</xdr:colOff>
      <xdr:row>81</xdr:row>
      <xdr:rowOff>438150</xdr:rowOff>
    </xdr:from>
    <xdr:to>
      <xdr:col>10</xdr:col>
      <xdr:colOff>1362075</xdr:colOff>
      <xdr:row>82</xdr:row>
      <xdr:rowOff>28575</xdr:rowOff>
    </xdr:to>
    <xdr:grpSp>
      <xdr:nvGrpSpPr>
        <xdr:cNvPr id="5" name="Group 367">
          <a:hlinkClick r:id="rId2"/>
        </xdr:cNvPr>
        <xdr:cNvGrpSpPr>
          <a:grpSpLocks/>
        </xdr:cNvGrpSpPr>
      </xdr:nvGrpSpPr>
      <xdr:grpSpPr>
        <a:xfrm>
          <a:off x="4400550" y="55978425"/>
          <a:ext cx="1276350" cy="352425"/>
          <a:chOff x="770" y="7346"/>
          <a:chExt cx="172" cy="37"/>
        </a:xfrm>
        <a:solidFill>
          <a:srgbClr val="FFFFFF"/>
        </a:solidFill>
      </xdr:grpSpPr>
      <xdr:sp>
        <xdr:nvSpPr>
          <xdr:cNvPr id="7" name="TextBox 364"/>
          <xdr:cNvSpPr txBox="1">
            <a:spLocks noChangeArrowheads="1"/>
          </xdr:cNvSpPr>
        </xdr:nvSpPr>
        <xdr:spPr>
          <a:xfrm>
            <a:off x="776" y="7354"/>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See Your Styles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vmlDrawing" Target="../drawings/vmlDrawing5.vml" /><Relationship Id="rId7"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7"/>
  <sheetViews>
    <sheetView showGridLines="0" showRowColHeaders="0" showZeros="0" tabSelected="1" showOutlineSymbol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75.140625" style="2" customWidth="1"/>
    <col min="2" max="16384" width="9.140625" style="2" customWidth="1"/>
  </cols>
  <sheetData>
    <row r="1" ht="15.75" customHeight="1">
      <c r="A1" s="1" t="s">
        <v>2</v>
      </c>
    </row>
    <row r="2" ht="30.75" customHeight="1">
      <c r="A2" s="6" t="s">
        <v>7</v>
      </c>
    </row>
    <row r="3" ht="38.25">
      <c r="A3" s="4" t="s">
        <v>4</v>
      </c>
    </row>
    <row r="4" ht="25.5">
      <c r="A4" s="4" t="s">
        <v>5</v>
      </c>
    </row>
    <row r="5" ht="51">
      <c r="A5" s="4" t="s">
        <v>70</v>
      </c>
    </row>
    <row r="6" ht="38.25">
      <c r="A6" s="4" t="s">
        <v>62</v>
      </c>
    </row>
    <row r="7" ht="38.25">
      <c r="A7" s="4" t="s">
        <v>6</v>
      </c>
    </row>
    <row r="8" ht="27" customHeight="1">
      <c r="A8" s="4" t="s">
        <v>69</v>
      </c>
    </row>
    <row r="9" ht="25.5" customHeight="1">
      <c r="A9" s="4" t="s">
        <v>3</v>
      </c>
    </row>
    <row r="10" ht="24" customHeight="1">
      <c r="A10" s="10" t="s">
        <v>63</v>
      </c>
    </row>
    <row r="11" ht="80.25" customHeight="1">
      <c r="A11" s="10" t="s">
        <v>64</v>
      </c>
    </row>
    <row r="12" s="5" customFormat="1" ht="30.75" customHeight="1">
      <c r="A12" s="7" t="s">
        <v>8</v>
      </c>
    </row>
    <row r="13" s="5" customFormat="1" ht="24" customHeight="1">
      <c r="A13" s="8"/>
    </row>
    <row r="14" ht="12.75">
      <c r="A14" s="3"/>
    </row>
    <row r="15" ht="12.75">
      <c r="A15" s="3"/>
    </row>
    <row r="16" ht="12.75">
      <c r="A16" s="3"/>
    </row>
    <row r="17" ht="12.75">
      <c r="A17" s="3"/>
    </row>
  </sheetData>
  <sheetProtection password="DAD1" sheet="1" objects="1" scenarios="1"/>
  <printOptions/>
  <pageMargins left="0.75" right="0.75" top="1" bottom="1" header="0.5" footer="0.5"/>
  <pageSetup horizontalDpi="300" verticalDpi="300" orientation="portrait" paperSize="9" r:id="rId5"/>
  <drawing r:id="rId4"/>
  <legacyDrawing r:id="rId3"/>
  <oleObjects>
    <oleObject progId="MS_ClipArt_Gallery" shapeId="804769" r:id="rId1"/>
    <oleObject progId="MS_ClipArt_Gallery" shapeId="1100157" r:id="rId2"/>
  </oleObjects>
</worksheet>
</file>

<file path=xl/worksheets/sheet2.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3" sqref="R13:R14"/>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70376" r:id="rId1"/>
  </oleObjects>
</worksheet>
</file>

<file path=xl/worksheets/sheet3.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5" sqref="R15"/>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horizontalDpi="600" verticalDpi="600" orientation="portrait" paperSize="9" r:id="rId4"/>
  <drawing r:id="rId3"/>
  <legacyDrawing r:id="rId2"/>
  <oleObjects>
    <oleObject progId="MS_ClipArt_Gallery" shapeId="1469146" r:id="rId1"/>
  </oleObjects>
</worksheet>
</file>

<file path=xl/worksheets/sheet4.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A1" sqref="A1"/>
    </sheetView>
  </sheetViews>
  <sheetFormatPr defaultColWidth="8.8515625" defaultRowHeight="12.75"/>
  <cols>
    <col min="1" max="16384" width="8.8515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62188" r:id="rId1"/>
  </oleObjects>
</worksheet>
</file>

<file path=xl/worksheets/sheet5.xml><?xml version="1.0" encoding="utf-8"?>
<worksheet xmlns="http://schemas.openxmlformats.org/spreadsheetml/2006/main" xmlns:r="http://schemas.openxmlformats.org/officeDocument/2006/relationships">
  <dimension ref="R16:V28"/>
  <sheetViews>
    <sheetView showGridLines="0" showRowColHeaders="0" showOutlineSymbols="0" zoomScale="60" zoomScaleNormal="60" workbookViewId="0" topLeftCell="A1">
      <selection activeCell="R3" sqref="R3"/>
    </sheetView>
  </sheetViews>
  <sheetFormatPr defaultColWidth="8.8515625" defaultRowHeight="12.75"/>
  <cols>
    <col min="1" max="16384" width="8.8515625" style="9" customWidth="1"/>
  </cols>
  <sheetData>
    <row r="16" spans="18:20" ht="12.75">
      <c r="R16" s="32"/>
      <c r="S16" s="32"/>
      <c r="T16" s="32"/>
    </row>
    <row r="17" spans="18:20" ht="12.75">
      <c r="R17" s="32"/>
      <c r="S17" s="32"/>
      <c r="T17" s="32"/>
    </row>
    <row r="18" spans="18:20" ht="12.75">
      <c r="R18" s="32"/>
      <c r="S18" s="32"/>
      <c r="T18" s="32"/>
    </row>
    <row r="19" spans="18:20" ht="12.75">
      <c r="R19" s="32"/>
      <c r="S19" s="32"/>
      <c r="T19" s="32"/>
    </row>
    <row r="20" spans="20:22" ht="15.75">
      <c r="T20" s="31"/>
      <c r="U20" s="31"/>
      <c r="V20" s="31"/>
    </row>
    <row r="21" spans="20:22" ht="12.75" customHeight="1">
      <c r="T21" s="31"/>
      <c r="U21" s="31"/>
      <c r="V21" s="31"/>
    </row>
    <row r="22" spans="20:22" ht="12.75" customHeight="1">
      <c r="T22" s="31"/>
      <c r="U22" s="31"/>
      <c r="V22" s="31"/>
    </row>
    <row r="23" spans="20:22" ht="15.75">
      <c r="T23" s="31"/>
      <c r="U23" s="31"/>
      <c r="V23" s="31"/>
    </row>
    <row r="24" spans="20:22" ht="18" customHeight="1">
      <c r="T24" s="31"/>
      <c r="U24" s="31"/>
      <c r="V24" s="31"/>
    </row>
    <row r="25" spans="20:22" ht="18" customHeight="1">
      <c r="T25" s="31"/>
      <c r="U25" s="31"/>
      <c r="V25" s="31"/>
    </row>
    <row r="26" spans="20:22" ht="15.75">
      <c r="T26" s="31"/>
      <c r="U26" s="31"/>
      <c r="V26" s="31"/>
    </row>
    <row r="27" spans="20:22" ht="18" customHeight="1">
      <c r="T27" s="31"/>
      <c r="U27" s="31"/>
      <c r="V27" s="31"/>
    </row>
    <row r="28" spans="20:22" ht="18" customHeight="1">
      <c r="T28" s="31"/>
      <c r="U28" s="31"/>
      <c r="V28" s="31"/>
    </row>
  </sheetData>
  <sheetProtection password="DAD1" sheet="1" objects="1" scenarios="1"/>
  <mergeCells count="4">
    <mergeCell ref="T20:V22"/>
    <mergeCell ref="T23:V25"/>
    <mergeCell ref="T26:V28"/>
    <mergeCell ref="R16:T19"/>
  </mergeCells>
  <printOptions/>
  <pageMargins left="0.75" right="0.75" top="1" bottom="1" header="0.5" footer="0.5"/>
  <pageSetup orientation="portrait" paperSize="9"/>
  <drawing r:id="rId7"/>
  <legacyDrawing r:id="rId6"/>
  <oleObjects>
    <oleObject progId="MS_ClipArt_Gallery" shapeId="220248" r:id="rId1"/>
    <oleObject progId="MS_ClipArt_Gallery" shapeId="1188252" r:id="rId2"/>
    <oleObject progId="MS_ClipArt_Gallery" shapeId="1411144" r:id="rId3"/>
    <oleObject progId="MS_ClipArt_Gallery" shapeId="1412478" r:id="rId4"/>
    <oleObject progId="MS_ClipArt_Gallery" shapeId="1412580" r:id="rId5"/>
  </oleObjects>
</worksheet>
</file>

<file path=xl/worksheets/sheet6.xml><?xml version="1.0" encoding="utf-8"?>
<worksheet xmlns="http://schemas.openxmlformats.org/spreadsheetml/2006/main" xmlns:r="http://schemas.openxmlformats.org/officeDocument/2006/relationships">
  <dimension ref="A2:E13"/>
  <sheetViews>
    <sheetView workbookViewId="0" topLeftCell="A1">
      <selection activeCell="G11" sqref="G11"/>
    </sheetView>
  </sheetViews>
  <sheetFormatPr defaultColWidth="9.140625" defaultRowHeight="12.75"/>
  <cols>
    <col min="1" max="1" width="12.7109375" style="0" bestFit="1" customWidth="1"/>
    <col min="5" max="5" width="10.00390625" style="0" bestFit="1" customWidth="1"/>
  </cols>
  <sheetData>
    <row r="2" spans="2:5" ht="12.75">
      <c r="B2" t="s">
        <v>12</v>
      </c>
      <c r="C2" t="s">
        <v>13</v>
      </c>
      <c r="D2" t="s">
        <v>14</v>
      </c>
      <c r="E2" t="s">
        <v>15</v>
      </c>
    </row>
    <row r="4" spans="1:5" ht="12.75">
      <c r="A4" t="s">
        <v>65</v>
      </c>
      <c r="B4">
        <v>14</v>
      </c>
      <c r="C4">
        <v>12</v>
      </c>
      <c r="D4">
        <v>12</v>
      </c>
      <c r="E4">
        <v>18</v>
      </c>
    </row>
    <row r="5" spans="2:5" ht="12.75">
      <c r="B5" s="12">
        <f>IF(B4&gt;=16,6,IF(B4&gt;=13,5,IF(B4&gt;=11,4,IF(B4&gt;=7,3,IF(B4&gt;=4,2,IF(B4&gt;=2,1,0))))))</f>
        <v>5</v>
      </c>
      <c r="C5" s="12">
        <f>IF(C4&gt;=19,6,IF(C4&gt;=18,5,IF(C4&gt;=15,4,IF(C4&gt;=12,3,IF(C4&gt;=9,2,IF(C4&gt;=4,1,0))))))</f>
        <v>3</v>
      </c>
      <c r="D5" s="12">
        <f>IF(D4&gt;=19,6,IF(D4&gt;=16,5,IF(D4&gt;=14,4,IF(D4&gt;=11,3,IF(D4&gt;=8,2,IF(D4&gt;=4,1,0))))))</f>
        <v>3</v>
      </c>
      <c r="E5" s="12">
        <f>IF(E4&gt;=19,6,IF(E4&gt;=17,5,IF(E4&gt;=15,4,IF(E4&gt;=12,3,IF(E4&gt;=9,2,IF(E4&gt;=4,1,0))))))</f>
        <v>5</v>
      </c>
    </row>
    <row r="6" spans="1:5" ht="12.75">
      <c r="A6" t="s">
        <v>66</v>
      </c>
      <c r="B6">
        <v>16</v>
      </c>
      <c r="C6">
        <v>8</v>
      </c>
      <c r="D6">
        <v>4</v>
      </c>
      <c r="E6">
        <v>10</v>
      </c>
    </row>
    <row r="7" spans="2:5" ht="12.75">
      <c r="B7" s="12">
        <f>IF(B6&gt;=16,6,IF(B6&gt;=13,5,IF(B6&gt;=11,4,IF(B6&gt;=7,3,IF(B6&gt;=4,2,IF(B6&gt;=2,1,0))))))</f>
        <v>6</v>
      </c>
      <c r="C7" s="12">
        <f>IF(C6&gt;=19,6,IF(C6&gt;=18,5,IF(C6&gt;=15,4,IF(C6&gt;=12,3,IF(C6&gt;=9,2,IF(C6&gt;=4,1,0))))))</f>
        <v>1</v>
      </c>
      <c r="D7" s="12">
        <f>IF(D6&gt;=19,6,IF(D6&gt;=16,5,IF(D6&gt;=14,4,IF(D6&gt;=11,3,IF(D6&gt;=8,2,IF(D6&gt;=4,1,0))))))</f>
        <v>1</v>
      </c>
      <c r="E7" s="12">
        <f>IF(E6&gt;=19,6,IF(E6&gt;=17,5,IF(E6&gt;=15,4,IF(E6&gt;=12,3,IF(E6&gt;=9,2,IF(E6&gt;=4,1,0))))))</f>
        <v>2</v>
      </c>
    </row>
    <row r="8" spans="1:5" ht="12.75">
      <c r="A8" t="s">
        <v>67</v>
      </c>
      <c r="B8">
        <v>10</v>
      </c>
      <c r="C8">
        <v>20</v>
      </c>
      <c r="D8">
        <v>18</v>
      </c>
      <c r="E8">
        <v>14</v>
      </c>
    </row>
    <row r="9" spans="2:5" ht="12.75">
      <c r="B9" s="12">
        <f>IF(B8&gt;=16,6,IF(B8&gt;=13,5,IF(B8&gt;=11,4,IF(B8&gt;=7,3,IF(B8&gt;=4,2,IF(B8&gt;=2,1,0))))))</f>
        <v>3</v>
      </c>
      <c r="C9" s="12">
        <f>IF(C8&gt;=19,6,IF(C8&gt;=18,5,IF(C8&gt;=15,4,IF(C8&gt;=12,3,IF(C8&gt;=9,2,IF(C8&gt;=4,1,0))))))</f>
        <v>6</v>
      </c>
      <c r="D9" s="12">
        <f>IF(D8&gt;=19,6,IF(D8&gt;=16,5,IF(D8&gt;=14,4,IF(D8&gt;=11,3,IF(D8&gt;=8,2,IF(D8&gt;=4,1,0))))))</f>
        <v>5</v>
      </c>
      <c r="E9" s="12">
        <f>IF(E8&gt;=19,6,IF(E8&gt;=17,5,IF(E8&gt;=15,4,IF(E8&gt;=12,3,IF(E8&gt;=9,2,IF(E8&gt;=4,1,0))))))</f>
        <v>3</v>
      </c>
    </row>
    <row r="11" spans="2:5" ht="12.75">
      <c r="B11" s="12"/>
      <c r="C11" s="12"/>
      <c r="D11" s="12"/>
      <c r="E11" s="12"/>
    </row>
    <row r="13" spans="2:5" ht="12.75">
      <c r="B13" s="12"/>
      <c r="C13" s="12"/>
      <c r="D13" s="12"/>
      <c r="E13" s="12"/>
    </row>
  </sheetData>
  <sheetProtection password="DAD1"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Q86"/>
  <sheetViews>
    <sheetView showGridLines="0" showRowColHeaders="0" showOutlineSymbols="0" zoomScale="75" zoomScaleNormal="75" workbookViewId="0" topLeftCell="A1">
      <pane xSplit="1" ySplit="2" topLeftCell="B81" activePane="bottomRight" state="frozen"/>
      <selection pane="topLeft" activeCell="A1" sqref="A1"/>
      <selection pane="topRight" activeCell="B1" sqref="B1"/>
      <selection pane="bottomLeft" activeCell="A2" sqref="A2"/>
      <selection pane="bottomRight" activeCell="B1" sqref="B1:K1"/>
    </sheetView>
  </sheetViews>
  <sheetFormatPr defaultColWidth="9.140625" defaultRowHeight="12.75"/>
  <cols>
    <col min="1" max="1" width="4.00390625" style="11" bestFit="1" customWidth="1"/>
    <col min="2" max="2" width="24.421875" style="12" customWidth="1"/>
    <col min="3" max="3" width="2.28125" style="20" customWidth="1"/>
    <col min="4" max="4" width="26.00390625" style="12" customWidth="1"/>
    <col min="5" max="5" width="8.00390625" style="12" customWidth="1"/>
    <col min="6" max="6" width="7.57421875" style="12" hidden="1" customWidth="1"/>
    <col min="7" max="9" width="3.28125" style="12" hidden="1" customWidth="1"/>
    <col min="10" max="10" width="3.00390625" style="12" hidden="1" customWidth="1"/>
    <col min="11" max="11" width="21.7109375" style="12" customWidth="1"/>
    <col min="12" max="12" width="2.8515625" style="12" customWidth="1"/>
    <col min="13" max="16" width="3.00390625" style="12" customWidth="1"/>
    <col min="17" max="16384" width="9.140625" style="12" customWidth="1"/>
  </cols>
  <sheetData>
    <row r="1" spans="2:11" ht="15.75">
      <c r="B1" s="37"/>
      <c r="C1" s="37"/>
      <c r="D1" s="37"/>
      <c r="E1" s="37"/>
      <c r="F1" s="37"/>
      <c r="G1" s="37"/>
      <c r="H1" s="37"/>
      <c r="I1" s="37"/>
      <c r="J1" s="37"/>
      <c r="K1" s="37"/>
    </row>
    <row r="2" spans="1:17" s="20" customFormat="1" ht="91.5" customHeight="1">
      <c r="A2" s="11"/>
      <c r="B2" s="13" t="s">
        <v>60</v>
      </c>
      <c r="C2" s="14"/>
      <c r="D2" s="13" t="s">
        <v>61</v>
      </c>
      <c r="E2" s="15" t="s">
        <v>68</v>
      </c>
      <c r="F2" s="16"/>
      <c r="G2" s="17" t="s">
        <v>12</v>
      </c>
      <c r="H2" s="17" t="s">
        <v>13</v>
      </c>
      <c r="I2" s="17" t="s">
        <v>14</v>
      </c>
      <c r="J2" s="17" t="s">
        <v>15</v>
      </c>
      <c r="K2" s="18" t="s">
        <v>9</v>
      </c>
      <c r="L2" s="17"/>
      <c r="M2" s="17"/>
      <c r="N2" s="17"/>
      <c r="O2" s="17"/>
      <c r="P2" s="19"/>
      <c r="Q2" s="19"/>
    </row>
    <row r="3" spans="1:12" ht="54" customHeight="1">
      <c r="A3" s="34">
        <v>1</v>
      </c>
      <c r="B3" s="35" t="s">
        <v>21</v>
      </c>
      <c r="C3" s="21" t="s">
        <v>0</v>
      </c>
      <c r="D3" s="23" t="s">
        <v>10</v>
      </c>
      <c r="E3" s="23"/>
      <c r="F3" s="24"/>
      <c r="G3" s="12">
        <f>IF(F3=1,1,0)</f>
        <v>0</v>
      </c>
      <c r="K3" s="36" t="str">
        <f>IF(F3=F4,"Answer A or B in the appropriate box","Please go to the next question")</f>
        <v>Answer A or B in the appropriate box</v>
      </c>
      <c r="L3" s="33"/>
    </row>
    <row r="4" spans="1:12" ht="54" customHeight="1">
      <c r="A4" s="34"/>
      <c r="B4" s="35"/>
      <c r="C4" s="21" t="s">
        <v>1</v>
      </c>
      <c r="D4" s="23" t="s">
        <v>11</v>
      </c>
      <c r="E4" s="23"/>
      <c r="F4" s="24"/>
      <c r="K4" s="36"/>
      <c r="L4" s="33"/>
    </row>
    <row r="5" spans="1:11" ht="54" customHeight="1">
      <c r="A5" s="34">
        <v>2</v>
      </c>
      <c r="B5" s="35" t="s">
        <v>19</v>
      </c>
      <c r="C5" s="21" t="s">
        <v>0</v>
      </c>
      <c r="D5" s="23" t="s">
        <v>10</v>
      </c>
      <c r="E5" s="23"/>
      <c r="F5" s="24"/>
      <c r="I5" s="12">
        <f>IF(F5=1,1,0)</f>
        <v>0</v>
      </c>
      <c r="K5" s="36" t="str">
        <f>IF(F5=F6,"Answer A or B in the appropriate box","Please go to the next question")</f>
        <v>Answer A or B in the appropriate box</v>
      </c>
    </row>
    <row r="6" spans="1:11" ht="54" customHeight="1">
      <c r="A6" s="34"/>
      <c r="B6" s="35"/>
      <c r="C6" s="21" t="s">
        <v>1</v>
      </c>
      <c r="D6" s="23" t="s">
        <v>11</v>
      </c>
      <c r="E6" s="23"/>
      <c r="F6" s="24"/>
      <c r="K6" s="36"/>
    </row>
    <row r="7" spans="1:11" ht="54" customHeight="1">
      <c r="A7" s="38">
        <v>3</v>
      </c>
      <c r="B7" s="35" t="s">
        <v>20</v>
      </c>
      <c r="C7" s="21" t="s">
        <v>0</v>
      </c>
      <c r="D7" s="23" t="s">
        <v>10</v>
      </c>
      <c r="E7" s="23"/>
      <c r="F7" s="24"/>
      <c r="J7" s="12">
        <f>IF(F7=1,1,0)</f>
        <v>0</v>
      </c>
      <c r="K7" s="36" t="str">
        <f>IF(F7=F8,"Answer A or B in the appropriate box","Please go to the next question")</f>
        <v>Answer A or B in the appropriate box</v>
      </c>
    </row>
    <row r="8" spans="1:11" ht="54" customHeight="1">
      <c r="A8" s="38"/>
      <c r="B8" s="35"/>
      <c r="C8" s="21" t="s">
        <v>1</v>
      </c>
      <c r="D8" s="23" t="s">
        <v>11</v>
      </c>
      <c r="E8" s="23"/>
      <c r="F8" s="24"/>
      <c r="K8" s="36"/>
    </row>
    <row r="9" spans="1:11" ht="54" customHeight="1">
      <c r="A9" s="34">
        <v>4</v>
      </c>
      <c r="B9" s="35" t="s">
        <v>22</v>
      </c>
      <c r="C9" s="21" t="s">
        <v>0</v>
      </c>
      <c r="D9" s="23" t="s">
        <v>10</v>
      </c>
      <c r="E9" s="23"/>
      <c r="F9" s="24"/>
      <c r="G9" s="12">
        <f>IF(F9=1,1,0)</f>
        <v>0</v>
      </c>
      <c r="K9" s="36" t="str">
        <f>IF(F9=F10,"Answer A or B in the appropriate box","Please go to the next question")</f>
        <v>Answer A or B in the appropriate box</v>
      </c>
    </row>
    <row r="10" spans="1:11" ht="54" customHeight="1">
      <c r="A10" s="34"/>
      <c r="B10" s="35"/>
      <c r="C10" s="21" t="s">
        <v>1</v>
      </c>
      <c r="D10" s="23" t="s">
        <v>11</v>
      </c>
      <c r="E10" s="23"/>
      <c r="F10" s="24"/>
      <c r="K10" s="36"/>
    </row>
    <row r="11" spans="1:11" ht="54" customHeight="1">
      <c r="A11" s="34">
        <v>5</v>
      </c>
      <c r="B11" s="35" t="s">
        <v>23</v>
      </c>
      <c r="C11" s="21" t="s">
        <v>0</v>
      </c>
      <c r="D11" s="23" t="s">
        <v>10</v>
      </c>
      <c r="E11" s="23"/>
      <c r="F11" s="24"/>
      <c r="J11" s="12">
        <f>IF(F11=1,1,0)</f>
        <v>0</v>
      </c>
      <c r="K11" s="36" t="str">
        <f>IF(F11=F12,"Answer A or B in the appropriate box","Please go to the next question")</f>
        <v>Answer A or B in the appropriate box</v>
      </c>
    </row>
    <row r="12" spans="1:11" ht="54" customHeight="1">
      <c r="A12" s="34"/>
      <c r="B12" s="35"/>
      <c r="C12" s="21" t="s">
        <v>1</v>
      </c>
      <c r="D12" s="23" t="s">
        <v>11</v>
      </c>
      <c r="E12" s="23"/>
      <c r="F12" s="24"/>
      <c r="K12" s="36"/>
    </row>
    <row r="13" spans="1:11" ht="54" customHeight="1">
      <c r="A13" s="34">
        <v>6</v>
      </c>
      <c r="B13" s="35" t="s">
        <v>24</v>
      </c>
      <c r="C13" s="21" t="s">
        <v>0</v>
      </c>
      <c r="D13" s="23" t="s">
        <v>10</v>
      </c>
      <c r="E13" s="23"/>
      <c r="F13" s="24"/>
      <c r="J13" s="12">
        <f>IF(F13=1,1,0)</f>
        <v>0</v>
      </c>
      <c r="K13" s="36" t="str">
        <f>IF(F13=F14,"Answer A or B in the appropriate box","Please go to the next question")</f>
        <v>Answer A or B in the appropriate box</v>
      </c>
    </row>
    <row r="14" spans="1:11" ht="54" customHeight="1">
      <c r="A14" s="34"/>
      <c r="B14" s="35"/>
      <c r="C14" s="21" t="s">
        <v>1</v>
      </c>
      <c r="D14" s="23" t="s">
        <v>11</v>
      </c>
      <c r="E14" s="23"/>
      <c r="F14" s="24"/>
      <c r="K14" s="36"/>
    </row>
    <row r="15" spans="1:11" ht="54" customHeight="1">
      <c r="A15" s="34">
        <v>7</v>
      </c>
      <c r="B15" s="35" t="s">
        <v>25</v>
      </c>
      <c r="C15" s="21" t="s">
        <v>0</v>
      </c>
      <c r="D15" s="23" t="s">
        <v>10</v>
      </c>
      <c r="E15" s="23"/>
      <c r="F15" s="24"/>
      <c r="I15" s="12">
        <f>IF(F15=1,1,0)</f>
        <v>0</v>
      </c>
      <c r="K15" s="36" t="str">
        <f>IF(F15=F16,"Answer A or B in the appropriate box","Please go to the next question")</f>
        <v>Answer A or B in the appropriate box</v>
      </c>
    </row>
    <row r="16" spans="1:11" ht="54" customHeight="1">
      <c r="A16" s="34"/>
      <c r="B16" s="35"/>
      <c r="C16" s="21" t="s">
        <v>1</v>
      </c>
      <c r="D16" s="23" t="s">
        <v>11</v>
      </c>
      <c r="E16" s="23"/>
      <c r="F16" s="24"/>
      <c r="K16" s="36"/>
    </row>
    <row r="17" spans="1:11" ht="54" customHeight="1">
      <c r="A17" s="34">
        <v>8</v>
      </c>
      <c r="B17" s="35" t="s">
        <v>26</v>
      </c>
      <c r="C17" s="21" t="s">
        <v>0</v>
      </c>
      <c r="D17" s="23" t="s">
        <v>10</v>
      </c>
      <c r="E17" s="23"/>
      <c r="F17" s="24"/>
      <c r="H17" s="12">
        <f>IF(F17=1,1,0)</f>
        <v>0</v>
      </c>
      <c r="K17" s="36" t="str">
        <f>IF(F17=F18,"Answer A or B in the appropriate box","Please go to the next question")</f>
        <v>Answer A or B in the appropriate box</v>
      </c>
    </row>
    <row r="18" spans="1:11" ht="54" customHeight="1">
      <c r="A18" s="34"/>
      <c r="B18" s="35"/>
      <c r="C18" s="21" t="s">
        <v>1</v>
      </c>
      <c r="D18" s="23" t="s">
        <v>11</v>
      </c>
      <c r="E18" s="23"/>
      <c r="F18" s="24"/>
      <c r="K18" s="36"/>
    </row>
    <row r="19" spans="1:11" ht="54" customHeight="1">
      <c r="A19" s="34">
        <v>9</v>
      </c>
      <c r="B19" s="35" t="s">
        <v>27</v>
      </c>
      <c r="C19" s="21" t="s">
        <v>0</v>
      </c>
      <c r="D19" s="23" t="s">
        <v>10</v>
      </c>
      <c r="E19" s="23"/>
      <c r="F19" s="24"/>
      <c r="I19" s="12">
        <f>IF(F19=1,1,0)</f>
        <v>0</v>
      </c>
      <c r="K19" s="36" t="str">
        <f>IF(F19=F20,"Answer A or B in the appropriate box","Please go to the next question")</f>
        <v>Answer A or B in the appropriate box</v>
      </c>
    </row>
    <row r="20" spans="1:11" ht="54" customHeight="1">
      <c r="A20" s="34"/>
      <c r="B20" s="35"/>
      <c r="C20" s="21" t="s">
        <v>1</v>
      </c>
      <c r="D20" s="23" t="s">
        <v>11</v>
      </c>
      <c r="E20" s="23"/>
      <c r="F20" s="24"/>
      <c r="K20" s="36"/>
    </row>
    <row r="21" spans="1:11" ht="54" customHeight="1">
      <c r="A21" s="34">
        <v>10</v>
      </c>
      <c r="B21" s="35" t="s">
        <v>28</v>
      </c>
      <c r="C21" s="21" t="s">
        <v>0</v>
      </c>
      <c r="D21" s="23" t="s">
        <v>10</v>
      </c>
      <c r="E21" s="23"/>
      <c r="F21" s="24"/>
      <c r="H21" s="12">
        <f>IF(F21=1,1,0)</f>
        <v>0</v>
      </c>
      <c r="K21" s="36" t="str">
        <f>IF(F21=F22,"Answer A or B in the appropriate box","Please go to the next question")</f>
        <v>Answer A or B in the appropriate box</v>
      </c>
    </row>
    <row r="22" spans="1:11" ht="54" customHeight="1">
      <c r="A22" s="34"/>
      <c r="B22" s="35"/>
      <c r="C22" s="21" t="s">
        <v>1</v>
      </c>
      <c r="D22" s="23" t="s">
        <v>11</v>
      </c>
      <c r="E22" s="23"/>
      <c r="F22" s="24"/>
      <c r="K22" s="36"/>
    </row>
    <row r="23" spans="1:11" ht="54" customHeight="1">
      <c r="A23" s="34">
        <v>11</v>
      </c>
      <c r="B23" s="35" t="s">
        <v>29</v>
      </c>
      <c r="C23" s="21" t="s">
        <v>0</v>
      </c>
      <c r="D23" s="23" t="s">
        <v>10</v>
      </c>
      <c r="E23" s="23"/>
      <c r="F23" s="24"/>
      <c r="H23" s="12">
        <f>IF(F23=1,1,0)</f>
        <v>0</v>
      </c>
      <c r="K23" s="36" t="str">
        <f>IF(F23=F24,"Answer A or B in the appropriate box","Please go to the next question")</f>
        <v>Answer A or B in the appropriate box</v>
      </c>
    </row>
    <row r="24" spans="1:11" ht="54" customHeight="1">
      <c r="A24" s="34"/>
      <c r="B24" s="35"/>
      <c r="C24" s="21" t="s">
        <v>1</v>
      </c>
      <c r="D24" s="23" t="s">
        <v>11</v>
      </c>
      <c r="E24" s="23"/>
      <c r="F24" s="24"/>
      <c r="K24" s="36"/>
    </row>
    <row r="25" spans="1:11" ht="54" customHeight="1">
      <c r="A25" s="34">
        <v>12</v>
      </c>
      <c r="B25" s="35" t="s">
        <v>30</v>
      </c>
      <c r="C25" s="21" t="s">
        <v>0</v>
      </c>
      <c r="D25" s="23" t="s">
        <v>10</v>
      </c>
      <c r="E25" s="23"/>
      <c r="F25" s="24"/>
      <c r="G25" s="12">
        <f>IF(F25=1,1,0)</f>
        <v>0</v>
      </c>
      <c r="K25" s="36" t="str">
        <f>IF(F25=F26,"Answer A or B in the appropriate box","Please go to the next question")</f>
        <v>Answer A or B in the appropriate box</v>
      </c>
    </row>
    <row r="26" spans="1:11" ht="54" customHeight="1">
      <c r="A26" s="34"/>
      <c r="B26" s="35"/>
      <c r="C26" s="21" t="s">
        <v>1</v>
      </c>
      <c r="D26" s="23" t="s">
        <v>11</v>
      </c>
      <c r="E26" s="23"/>
      <c r="F26" s="24"/>
      <c r="K26" s="36"/>
    </row>
    <row r="27" spans="1:11" ht="54" customHeight="1">
      <c r="A27" s="34">
        <v>13</v>
      </c>
      <c r="B27" s="35" t="s">
        <v>58</v>
      </c>
      <c r="C27" s="21" t="s">
        <v>0</v>
      </c>
      <c r="D27" s="23" t="s">
        <v>10</v>
      </c>
      <c r="E27" s="23"/>
      <c r="F27" s="24"/>
      <c r="I27" s="12">
        <f>IF(F27=1,1,0)</f>
        <v>0</v>
      </c>
      <c r="K27" s="36" t="str">
        <f>IF(F27=F28,"Answer A or B in the appropriate box","Please go to the next question")</f>
        <v>Answer A or B in the appropriate box</v>
      </c>
    </row>
    <row r="28" spans="1:11" ht="54" customHeight="1">
      <c r="A28" s="34"/>
      <c r="B28" s="35"/>
      <c r="C28" s="21" t="s">
        <v>1</v>
      </c>
      <c r="D28" s="23" t="s">
        <v>11</v>
      </c>
      <c r="E28" s="23"/>
      <c r="F28" s="24"/>
      <c r="K28" s="36"/>
    </row>
    <row r="29" spans="1:11" ht="54" customHeight="1">
      <c r="A29" s="34">
        <v>14</v>
      </c>
      <c r="B29" s="35" t="s">
        <v>31</v>
      </c>
      <c r="C29" s="21" t="s">
        <v>0</v>
      </c>
      <c r="D29" s="23" t="s">
        <v>10</v>
      </c>
      <c r="E29" s="23"/>
      <c r="F29" s="24"/>
      <c r="I29" s="12">
        <f>IF(F29=1,1,0)</f>
        <v>0</v>
      </c>
      <c r="K29" s="36" t="str">
        <f>IF(F29=F30,"Answer A or B in the appropriate box","Please go to the next question")</f>
        <v>Answer A or B in the appropriate box</v>
      </c>
    </row>
    <row r="30" spans="1:11" ht="54" customHeight="1">
      <c r="A30" s="34"/>
      <c r="B30" s="35"/>
      <c r="C30" s="21" t="s">
        <v>1</v>
      </c>
      <c r="D30" s="23" t="s">
        <v>11</v>
      </c>
      <c r="E30" s="23"/>
      <c r="F30" s="24"/>
      <c r="K30" s="36"/>
    </row>
    <row r="31" spans="1:11" ht="54" customHeight="1">
      <c r="A31" s="34">
        <v>15</v>
      </c>
      <c r="B31" s="35" t="s">
        <v>32</v>
      </c>
      <c r="C31" s="21" t="s">
        <v>0</v>
      </c>
      <c r="D31" s="23" t="s">
        <v>10</v>
      </c>
      <c r="E31" s="23"/>
      <c r="F31" s="24"/>
      <c r="J31" s="12">
        <f>IF(F31=1,1,0)</f>
        <v>0</v>
      </c>
      <c r="K31" s="36" t="str">
        <f>IF(F31=F32,"Answer A or B in the appropriate box","Please go to the next question")</f>
        <v>Answer A or B in the appropriate box</v>
      </c>
    </row>
    <row r="32" spans="1:11" ht="54" customHeight="1">
      <c r="A32" s="34"/>
      <c r="B32" s="35"/>
      <c r="C32" s="21" t="s">
        <v>1</v>
      </c>
      <c r="D32" s="23" t="s">
        <v>11</v>
      </c>
      <c r="E32" s="23"/>
      <c r="F32" s="24"/>
      <c r="K32" s="36"/>
    </row>
    <row r="33" spans="1:11" ht="54" customHeight="1">
      <c r="A33" s="34">
        <v>16</v>
      </c>
      <c r="B33" s="35" t="s">
        <v>33</v>
      </c>
      <c r="C33" s="21" t="s">
        <v>0</v>
      </c>
      <c r="D33" s="23" t="s">
        <v>10</v>
      </c>
      <c r="E33" s="23"/>
      <c r="F33" s="24"/>
      <c r="H33" s="12">
        <f>IF(F33=1,1,0)</f>
        <v>0</v>
      </c>
      <c r="K33" s="36" t="str">
        <f>IF(F33=F34,"Answer A or B in the appropriate box","Please go to the next question")</f>
        <v>Answer A or B in the appropriate box</v>
      </c>
    </row>
    <row r="34" spans="1:11" ht="54" customHeight="1">
      <c r="A34" s="34"/>
      <c r="B34" s="35"/>
      <c r="C34" s="21" t="s">
        <v>1</v>
      </c>
      <c r="D34" s="23" t="s">
        <v>11</v>
      </c>
      <c r="E34" s="23"/>
      <c r="F34" s="24"/>
      <c r="K34" s="36"/>
    </row>
    <row r="35" spans="1:11" ht="54" customHeight="1">
      <c r="A35" s="34">
        <v>17</v>
      </c>
      <c r="B35" s="35" t="s">
        <v>34</v>
      </c>
      <c r="C35" s="21" t="s">
        <v>0</v>
      </c>
      <c r="D35" s="23" t="s">
        <v>10</v>
      </c>
      <c r="E35" s="23"/>
      <c r="F35" s="24"/>
      <c r="I35" s="12">
        <f>IF(F35=1,1,0)</f>
        <v>0</v>
      </c>
      <c r="K35" s="36" t="str">
        <f>IF(F35=F36,"Answer A or B in the appropriate box","Please go to the next question")</f>
        <v>Answer A or B in the appropriate box</v>
      </c>
    </row>
    <row r="36" spans="1:11" ht="54" customHeight="1">
      <c r="A36" s="34"/>
      <c r="B36" s="35"/>
      <c r="C36" s="21" t="s">
        <v>1</v>
      </c>
      <c r="D36" s="23" t="s">
        <v>11</v>
      </c>
      <c r="E36" s="23"/>
      <c r="F36" s="24"/>
      <c r="K36" s="36"/>
    </row>
    <row r="37" spans="1:11" ht="54" customHeight="1">
      <c r="A37" s="34">
        <v>18</v>
      </c>
      <c r="B37" s="35" t="s">
        <v>35</v>
      </c>
      <c r="C37" s="21" t="s">
        <v>0</v>
      </c>
      <c r="D37" s="23" t="s">
        <v>10</v>
      </c>
      <c r="E37" s="23"/>
      <c r="F37" s="24"/>
      <c r="G37" s="12">
        <f>IF(F37=1,1,0)</f>
        <v>0</v>
      </c>
      <c r="K37" s="36" t="str">
        <f>IF(F37=F38,"Answer A or B in the appropriate box","Please go to the next question")</f>
        <v>Answer A or B in the appropriate box</v>
      </c>
    </row>
    <row r="38" spans="1:11" ht="54" customHeight="1">
      <c r="A38" s="34"/>
      <c r="B38" s="35"/>
      <c r="C38" s="21" t="s">
        <v>1</v>
      </c>
      <c r="D38" s="23" t="s">
        <v>11</v>
      </c>
      <c r="E38" s="23"/>
      <c r="F38" s="24"/>
      <c r="K38" s="36"/>
    </row>
    <row r="39" spans="1:11" ht="54" customHeight="1">
      <c r="A39" s="34">
        <v>19</v>
      </c>
      <c r="B39" s="35" t="s">
        <v>36</v>
      </c>
      <c r="C39" s="21" t="s">
        <v>0</v>
      </c>
      <c r="D39" s="23" t="s">
        <v>10</v>
      </c>
      <c r="E39" s="23"/>
      <c r="F39" s="24"/>
      <c r="H39" s="12">
        <f>IF(F39=1,1,0)</f>
        <v>0</v>
      </c>
      <c r="K39" s="36" t="str">
        <f>IF(F39=F40,"Answer A or B in the appropriate box","Please go to the next question")</f>
        <v>Answer A or B in the appropriate box</v>
      </c>
    </row>
    <row r="40" spans="1:11" ht="54" customHeight="1">
      <c r="A40" s="34"/>
      <c r="B40" s="35"/>
      <c r="C40" s="21" t="s">
        <v>1</v>
      </c>
      <c r="D40" s="23" t="s">
        <v>11</v>
      </c>
      <c r="E40" s="23"/>
      <c r="F40" s="24"/>
      <c r="K40" s="36"/>
    </row>
    <row r="41" spans="1:11" ht="54" customHeight="1">
      <c r="A41" s="34">
        <v>20</v>
      </c>
      <c r="B41" s="35" t="s">
        <v>59</v>
      </c>
      <c r="C41" s="21" t="s">
        <v>0</v>
      </c>
      <c r="D41" s="23" t="s">
        <v>10</v>
      </c>
      <c r="E41" s="23"/>
      <c r="F41" s="24"/>
      <c r="J41" s="12">
        <f>IF(F41=1,1,0)</f>
        <v>0</v>
      </c>
      <c r="K41" s="36" t="str">
        <f>IF(F41=F42,"Answer A or B in the appropriate box","Please go to the next question")</f>
        <v>Answer A or B in the appropriate box</v>
      </c>
    </row>
    <row r="42" spans="1:11" ht="54" customHeight="1">
      <c r="A42" s="34"/>
      <c r="B42" s="35"/>
      <c r="C42" s="21" t="s">
        <v>1</v>
      </c>
      <c r="D42" s="23" t="s">
        <v>11</v>
      </c>
      <c r="E42" s="23"/>
      <c r="F42" s="24"/>
      <c r="K42" s="36"/>
    </row>
    <row r="43" spans="1:11" ht="54" customHeight="1">
      <c r="A43" s="34">
        <v>21</v>
      </c>
      <c r="B43" s="35" t="s">
        <v>37</v>
      </c>
      <c r="C43" s="21" t="s">
        <v>0</v>
      </c>
      <c r="D43" s="23" t="s">
        <v>10</v>
      </c>
      <c r="E43" s="23"/>
      <c r="F43" s="24"/>
      <c r="H43" s="12">
        <f>IF(F43=1,1,0)</f>
        <v>0</v>
      </c>
      <c r="K43" s="36" t="str">
        <f>IF(F43=F44,"Answer A or B in the appropriate box","Please go to the next question")</f>
        <v>Answer A or B in the appropriate box</v>
      </c>
    </row>
    <row r="44" spans="1:11" ht="54" customHeight="1">
      <c r="A44" s="34"/>
      <c r="B44" s="35"/>
      <c r="C44" s="21" t="s">
        <v>1</v>
      </c>
      <c r="D44" s="23" t="s">
        <v>11</v>
      </c>
      <c r="E44" s="23"/>
      <c r="F44" s="24"/>
      <c r="K44" s="36"/>
    </row>
    <row r="45" spans="1:11" ht="54" customHeight="1">
      <c r="A45" s="34">
        <v>22</v>
      </c>
      <c r="B45" s="35" t="s">
        <v>38</v>
      </c>
      <c r="C45" s="21" t="s">
        <v>0</v>
      </c>
      <c r="D45" s="23" t="s">
        <v>10</v>
      </c>
      <c r="E45" s="23"/>
      <c r="F45" s="24"/>
      <c r="G45" s="12">
        <f>IF(F45=1,1,0)</f>
        <v>0</v>
      </c>
      <c r="K45" s="36" t="str">
        <f>IF(F45=F46,"Answer A or B in the appropriate box","Please go to the next question")</f>
        <v>Answer A or B in the appropriate box</v>
      </c>
    </row>
    <row r="46" spans="1:11" ht="54" customHeight="1">
      <c r="A46" s="34"/>
      <c r="B46" s="35"/>
      <c r="C46" s="21" t="s">
        <v>1</v>
      </c>
      <c r="D46" s="23" t="s">
        <v>11</v>
      </c>
      <c r="E46" s="23"/>
      <c r="F46" s="24"/>
      <c r="K46" s="36"/>
    </row>
    <row r="47" spans="1:11" ht="54" customHeight="1">
      <c r="A47" s="34">
        <v>23</v>
      </c>
      <c r="B47" s="35" t="s">
        <v>39</v>
      </c>
      <c r="C47" s="21" t="s">
        <v>0</v>
      </c>
      <c r="D47" s="23" t="s">
        <v>10</v>
      </c>
      <c r="E47" s="23"/>
      <c r="F47" s="24"/>
      <c r="H47" s="12">
        <f>IF(F47=1,1,0)</f>
        <v>0</v>
      </c>
      <c r="K47" s="36" t="str">
        <f>IF(F47=F48,"Answer A or B in the appropriate box","Please go to the next question")</f>
        <v>Answer A or B in the appropriate box</v>
      </c>
    </row>
    <row r="48" spans="1:11" ht="54" customHeight="1">
      <c r="A48" s="34"/>
      <c r="B48" s="35"/>
      <c r="C48" s="21" t="s">
        <v>1</v>
      </c>
      <c r="D48" s="23" t="s">
        <v>11</v>
      </c>
      <c r="E48" s="23"/>
      <c r="F48" s="24"/>
      <c r="K48" s="36"/>
    </row>
    <row r="49" spans="1:11" ht="54" customHeight="1">
      <c r="A49" s="34">
        <v>24</v>
      </c>
      <c r="B49" s="35" t="s">
        <v>40</v>
      </c>
      <c r="C49" s="21" t="s">
        <v>0</v>
      </c>
      <c r="D49" s="23" t="s">
        <v>10</v>
      </c>
      <c r="E49" s="23"/>
      <c r="F49" s="24"/>
      <c r="G49" s="12">
        <f>IF(F49=1,1,0)</f>
        <v>0</v>
      </c>
      <c r="K49" s="36" t="str">
        <f>IF(F49=F50,"Answer A or B in the appropriate box","Please go to the next question")</f>
        <v>Answer A or B in the appropriate box</v>
      </c>
    </row>
    <row r="50" spans="1:11" ht="54" customHeight="1">
      <c r="A50" s="34"/>
      <c r="B50" s="35"/>
      <c r="C50" s="21" t="s">
        <v>1</v>
      </c>
      <c r="D50" s="23" t="s">
        <v>11</v>
      </c>
      <c r="E50" s="23"/>
      <c r="F50" s="24"/>
      <c r="K50" s="36"/>
    </row>
    <row r="51" spans="1:11" ht="54" customHeight="1">
      <c r="A51" s="34">
        <v>25</v>
      </c>
      <c r="B51" s="35" t="s">
        <v>41</v>
      </c>
      <c r="C51" s="21" t="s">
        <v>0</v>
      </c>
      <c r="D51" s="23" t="s">
        <v>10</v>
      </c>
      <c r="E51" s="23"/>
      <c r="F51" s="24"/>
      <c r="G51" s="12">
        <f>IF(F51=1,1,0)</f>
        <v>0</v>
      </c>
      <c r="K51" s="36" t="str">
        <f>IF(F51=F52,"Answer A or B in the appropriate box","Please go to the next question")</f>
        <v>Answer A or B in the appropriate box</v>
      </c>
    </row>
    <row r="52" spans="1:11" ht="54" customHeight="1">
      <c r="A52" s="34"/>
      <c r="B52" s="35"/>
      <c r="C52" s="21" t="s">
        <v>1</v>
      </c>
      <c r="D52" s="23" t="s">
        <v>11</v>
      </c>
      <c r="E52" s="23"/>
      <c r="F52" s="24"/>
      <c r="K52" s="36"/>
    </row>
    <row r="53" spans="1:11" ht="54" customHeight="1">
      <c r="A53" s="34">
        <v>26</v>
      </c>
      <c r="B53" s="35" t="s">
        <v>42</v>
      </c>
      <c r="C53" s="21" t="s">
        <v>0</v>
      </c>
      <c r="D53" s="23" t="s">
        <v>10</v>
      </c>
      <c r="E53" s="23"/>
      <c r="F53" s="24"/>
      <c r="J53" s="12">
        <f>IF(F53=1,1,0)</f>
        <v>0</v>
      </c>
      <c r="K53" s="36" t="str">
        <f>IF(F53=F54,"Answer A or B in the appropriate box","Please go to the next question")</f>
        <v>Answer A or B in the appropriate box</v>
      </c>
    </row>
    <row r="54" spans="1:11" ht="54" customHeight="1">
      <c r="A54" s="34"/>
      <c r="B54" s="35"/>
      <c r="C54" s="21" t="s">
        <v>1</v>
      </c>
      <c r="D54" s="23" t="s">
        <v>11</v>
      </c>
      <c r="E54" s="23"/>
      <c r="F54" s="24"/>
      <c r="K54" s="36"/>
    </row>
    <row r="55" spans="1:11" ht="54" customHeight="1">
      <c r="A55" s="34">
        <v>27</v>
      </c>
      <c r="B55" s="35" t="s">
        <v>43</v>
      </c>
      <c r="C55" s="21" t="s">
        <v>0</v>
      </c>
      <c r="D55" s="23" t="s">
        <v>10</v>
      </c>
      <c r="E55" s="23"/>
      <c r="F55" s="24"/>
      <c r="G55" s="12">
        <f>IF(F55=1,1,0)</f>
        <v>0</v>
      </c>
      <c r="K55" s="36" t="str">
        <f>IF(F55=F56,"Answer A or B in the appropriate box","Please go to the next question")</f>
        <v>Answer A or B in the appropriate box</v>
      </c>
    </row>
    <row r="56" spans="1:11" ht="54" customHeight="1">
      <c r="A56" s="34"/>
      <c r="B56" s="35"/>
      <c r="C56" s="21" t="s">
        <v>1</v>
      </c>
      <c r="D56" s="23" t="s">
        <v>11</v>
      </c>
      <c r="E56" s="23"/>
      <c r="F56" s="24"/>
      <c r="K56" s="36"/>
    </row>
    <row r="57" spans="1:11" ht="54" customHeight="1">
      <c r="A57" s="34">
        <v>28</v>
      </c>
      <c r="B57" s="35" t="s">
        <v>44</v>
      </c>
      <c r="C57" s="21" t="s">
        <v>0</v>
      </c>
      <c r="D57" s="23" t="s">
        <v>10</v>
      </c>
      <c r="E57" s="23"/>
      <c r="F57" s="24"/>
      <c r="J57" s="12">
        <f>IF(F57=1,1,0)</f>
        <v>0</v>
      </c>
      <c r="K57" s="36" t="str">
        <f>IF(F57=F58,"Answer A or B in the appropriate box","Please go to the next question")</f>
        <v>Answer A or B in the appropriate box</v>
      </c>
    </row>
    <row r="58" spans="1:11" ht="54" customHeight="1">
      <c r="A58" s="34"/>
      <c r="B58" s="35"/>
      <c r="C58" s="21" t="s">
        <v>1</v>
      </c>
      <c r="D58" s="23" t="s">
        <v>11</v>
      </c>
      <c r="E58" s="23"/>
      <c r="F58" s="24"/>
      <c r="K58" s="36"/>
    </row>
    <row r="59" spans="1:11" ht="54" customHeight="1">
      <c r="A59" s="34">
        <v>29</v>
      </c>
      <c r="B59" s="35" t="s">
        <v>45</v>
      </c>
      <c r="C59" s="21" t="s">
        <v>0</v>
      </c>
      <c r="D59" s="23" t="s">
        <v>10</v>
      </c>
      <c r="E59" s="23"/>
      <c r="F59" s="24"/>
      <c r="H59" s="12">
        <f>IF(F59=1,1,0)</f>
        <v>0</v>
      </c>
      <c r="K59" s="36" t="str">
        <f>IF(F59=F60,"Answer A or B in the appropriate box","Please go to the next question")</f>
        <v>Answer A or B in the appropriate box</v>
      </c>
    </row>
    <row r="60" spans="1:11" ht="54" customHeight="1">
      <c r="A60" s="34"/>
      <c r="B60" s="35"/>
      <c r="C60" s="21" t="s">
        <v>1</v>
      </c>
      <c r="D60" s="23" t="s">
        <v>11</v>
      </c>
      <c r="E60" s="23"/>
      <c r="F60" s="24"/>
      <c r="K60" s="36"/>
    </row>
    <row r="61" spans="1:11" ht="54" customHeight="1">
      <c r="A61" s="34">
        <v>30</v>
      </c>
      <c r="B61" s="35" t="s">
        <v>46</v>
      </c>
      <c r="C61" s="21" t="s">
        <v>0</v>
      </c>
      <c r="D61" s="23" t="s">
        <v>10</v>
      </c>
      <c r="E61" s="23"/>
      <c r="F61" s="24"/>
      <c r="I61" s="12">
        <f>IF(F61=1,1,0)</f>
        <v>0</v>
      </c>
      <c r="K61" s="36" t="str">
        <f>IF(F61=F62,"Answer A or B in the appropriate box","Please go to the next question")</f>
        <v>Answer A or B in the appropriate box</v>
      </c>
    </row>
    <row r="62" spans="1:11" ht="54" customHeight="1">
      <c r="A62" s="34"/>
      <c r="B62" s="35"/>
      <c r="C62" s="21" t="s">
        <v>1</v>
      </c>
      <c r="D62" s="23" t="s">
        <v>11</v>
      </c>
      <c r="E62" s="23"/>
      <c r="F62" s="24"/>
      <c r="K62" s="36"/>
    </row>
    <row r="63" spans="1:11" ht="54" customHeight="1">
      <c r="A63" s="34">
        <v>31</v>
      </c>
      <c r="B63" s="35" t="s">
        <v>47</v>
      </c>
      <c r="C63" s="21" t="s">
        <v>0</v>
      </c>
      <c r="D63" s="23" t="s">
        <v>10</v>
      </c>
      <c r="E63" s="23"/>
      <c r="F63" s="24"/>
      <c r="H63" s="12">
        <f>IF(F63=1,1,0)</f>
        <v>0</v>
      </c>
      <c r="K63" s="36" t="str">
        <f>IF(F63=F64,"Answer A or B in the appropriate box","Please go to the next question")</f>
        <v>Answer A or B in the appropriate box</v>
      </c>
    </row>
    <row r="64" spans="1:11" ht="54" customHeight="1">
      <c r="A64" s="34"/>
      <c r="B64" s="35"/>
      <c r="C64" s="21" t="s">
        <v>1</v>
      </c>
      <c r="D64" s="23" t="s">
        <v>11</v>
      </c>
      <c r="E64" s="23"/>
      <c r="F64" s="24"/>
      <c r="K64" s="36"/>
    </row>
    <row r="65" spans="1:11" ht="54" customHeight="1">
      <c r="A65" s="34">
        <v>32</v>
      </c>
      <c r="B65" s="35" t="s">
        <v>48</v>
      </c>
      <c r="C65" s="21" t="s">
        <v>0</v>
      </c>
      <c r="D65" s="23" t="s">
        <v>10</v>
      </c>
      <c r="E65" s="23"/>
      <c r="F65" s="24"/>
      <c r="H65" s="12">
        <f>IF(F65=1,1,0)</f>
        <v>0</v>
      </c>
      <c r="K65" s="36" t="str">
        <f>IF(F65=F66,"Answer A or B in the appropriate box","Please go to the next question")</f>
        <v>Answer A or B in the appropriate box</v>
      </c>
    </row>
    <row r="66" spans="1:11" ht="54" customHeight="1">
      <c r="A66" s="34"/>
      <c r="B66" s="35"/>
      <c r="C66" s="21" t="s">
        <v>1</v>
      </c>
      <c r="D66" s="23" t="s">
        <v>11</v>
      </c>
      <c r="E66" s="23"/>
      <c r="F66" s="24"/>
      <c r="K66" s="36"/>
    </row>
    <row r="67" spans="1:11" ht="54" customHeight="1">
      <c r="A67" s="34">
        <v>33</v>
      </c>
      <c r="B67" s="35" t="s">
        <v>49</v>
      </c>
      <c r="C67" s="21" t="s">
        <v>0</v>
      </c>
      <c r="D67" s="23" t="s">
        <v>10</v>
      </c>
      <c r="E67" s="23"/>
      <c r="F67" s="24"/>
      <c r="J67" s="12">
        <f>IF(F67=1,1,0)</f>
        <v>0</v>
      </c>
      <c r="K67" s="36" t="str">
        <f>IF(F67=F68,"Answer A or B in the appropriate box","Please go to the next question")</f>
        <v>Answer A or B in the appropriate box</v>
      </c>
    </row>
    <row r="68" spans="1:11" ht="54" customHeight="1">
      <c r="A68" s="34"/>
      <c r="B68" s="35"/>
      <c r="C68" s="21" t="s">
        <v>1</v>
      </c>
      <c r="D68" s="23" t="s">
        <v>11</v>
      </c>
      <c r="E68" s="23"/>
      <c r="F68" s="24"/>
      <c r="K68" s="36"/>
    </row>
    <row r="69" spans="1:11" ht="54" customHeight="1">
      <c r="A69" s="34">
        <v>34</v>
      </c>
      <c r="B69" s="35" t="s">
        <v>50</v>
      </c>
      <c r="C69" s="21" t="s">
        <v>0</v>
      </c>
      <c r="D69" s="23" t="s">
        <v>10</v>
      </c>
      <c r="E69" s="23"/>
      <c r="F69" s="24"/>
      <c r="J69" s="12">
        <f>IF(F69=1,1,0)</f>
        <v>0</v>
      </c>
      <c r="K69" s="36" t="str">
        <f>IF(F69=F70,"Answer A or B in the appropriate box","Please go to the next question")</f>
        <v>Answer A or B in the appropriate box</v>
      </c>
    </row>
    <row r="70" spans="1:11" ht="54" customHeight="1">
      <c r="A70" s="34"/>
      <c r="B70" s="35"/>
      <c r="C70" s="21" t="s">
        <v>1</v>
      </c>
      <c r="D70" s="23" t="s">
        <v>11</v>
      </c>
      <c r="E70" s="23"/>
      <c r="F70" s="24"/>
      <c r="K70" s="36"/>
    </row>
    <row r="71" spans="1:11" ht="54" customHeight="1">
      <c r="A71" s="34">
        <v>35</v>
      </c>
      <c r="B71" s="35" t="s">
        <v>51</v>
      </c>
      <c r="C71" s="21" t="s">
        <v>0</v>
      </c>
      <c r="D71" s="23" t="s">
        <v>10</v>
      </c>
      <c r="E71" s="23"/>
      <c r="F71" s="24"/>
      <c r="J71" s="12">
        <f>IF(F71=1,1,0)</f>
        <v>0</v>
      </c>
      <c r="K71" s="36" t="str">
        <f>IF(F71=F72,"Answer A or B in the appropriate box","Please go to the next question")</f>
        <v>Answer A or B in the appropriate box</v>
      </c>
    </row>
    <row r="72" spans="1:11" ht="54" customHeight="1">
      <c r="A72" s="34"/>
      <c r="B72" s="35"/>
      <c r="C72" s="21" t="s">
        <v>1</v>
      </c>
      <c r="D72" s="23" t="s">
        <v>11</v>
      </c>
      <c r="E72" s="23"/>
      <c r="F72" s="24"/>
      <c r="K72" s="36"/>
    </row>
    <row r="73" spans="1:11" ht="54" customHeight="1">
      <c r="A73" s="34">
        <v>36</v>
      </c>
      <c r="B73" s="35" t="s">
        <v>52</v>
      </c>
      <c r="C73" s="21" t="s">
        <v>0</v>
      </c>
      <c r="D73" s="23" t="s">
        <v>10</v>
      </c>
      <c r="E73" s="23"/>
      <c r="F73" s="24"/>
      <c r="G73" s="12">
        <f>IF(F73=1,1,0)</f>
        <v>0</v>
      </c>
      <c r="K73" s="36" t="str">
        <f>IF(F73=F74,"Answer A or B in the appropriate box","Please go to the next question")</f>
        <v>Answer A or B in the appropriate box</v>
      </c>
    </row>
    <row r="74" spans="1:11" ht="54" customHeight="1">
      <c r="A74" s="34"/>
      <c r="B74" s="35"/>
      <c r="C74" s="21" t="s">
        <v>1</v>
      </c>
      <c r="D74" s="23" t="s">
        <v>11</v>
      </c>
      <c r="E74" s="23"/>
      <c r="F74" s="24"/>
      <c r="K74" s="36"/>
    </row>
    <row r="75" spans="1:11" ht="54" customHeight="1">
      <c r="A75" s="34">
        <v>37</v>
      </c>
      <c r="B75" s="35" t="s">
        <v>53</v>
      </c>
      <c r="C75" s="21" t="s">
        <v>0</v>
      </c>
      <c r="D75" s="23" t="s">
        <v>10</v>
      </c>
      <c r="E75" s="23"/>
      <c r="F75" s="24"/>
      <c r="I75" s="12">
        <f>IF(F75=1,1,0)</f>
        <v>0</v>
      </c>
      <c r="K75" s="36" t="str">
        <f>IF(F75=F76,"Answer A or B in the appropriate box","Please go to the next question")</f>
        <v>Answer A or B in the appropriate box</v>
      </c>
    </row>
    <row r="76" spans="1:11" ht="54" customHeight="1">
      <c r="A76" s="34"/>
      <c r="B76" s="35"/>
      <c r="C76" s="21" t="s">
        <v>1</v>
      </c>
      <c r="D76" s="23" t="s">
        <v>11</v>
      </c>
      <c r="E76" s="23"/>
      <c r="F76" s="24"/>
      <c r="K76" s="36"/>
    </row>
    <row r="77" spans="1:11" ht="54" customHeight="1">
      <c r="A77" s="34">
        <v>38</v>
      </c>
      <c r="B77" s="35" t="s">
        <v>54</v>
      </c>
      <c r="C77" s="21" t="s">
        <v>0</v>
      </c>
      <c r="D77" s="23" t="s">
        <v>10</v>
      </c>
      <c r="E77" s="23"/>
      <c r="F77" s="24"/>
      <c r="I77" s="12">
        <f>IF(F77=1,1,0)</f>
        <v>0</v>
      </c>
      <c r="K77" s="36" t="str">
        <f>IF(F77=F78,"Answer A or B in the appropriate box","Please go to the next question")</f>
        <v>Answer A or B in the appropriate box</v>
      </c>
    </row>
    <row r="78" spans="1:11" ht="54" customHeight="1">
      <c r="A78" s="34"/>
      <c r="B78" s="35"/>
      <c r="C78" s="21" t="s">
        <v>1</v>
      </c>
      <c r="D78" s="23" t="s">
        <v>11</v>
      </c>
      <c r="E78" s="23"/>
      <c r="F78" s="24"/>
      <c r="K78" s="36"/>
    </row>
    <row r="79" spans="1:11" ht="54" customHeight="1">
      <c r="A79" s="34">
        <v>39</v>
      </c>
      <c r="B79" s="35" t="s">
        <v>55</v>
      </c>
      <c r="C79" s="21" t="s">
        <v>0</v>
      </c>
      <c r="D79" s="23" t="s">
        <v>10</v>
      </c>
      <c r="E79" s="23"/>
      <c r="F79" s="24"/>
      <c r="I79" s="12">
        <f>IF(F79=1,1,0)</f>
        <v>0</v>
      </c>
      <c r="K79" s="36" t="str">
        <f>IF(F79=F80,"Answer A or B in the appropriate box","Please go to the next question")</f>
        <v>Answer A or B in the appropriate box</v>
      </c>
    </row>
    <row r="80" spans="1:11" ht="54" customHeight="1">
      <c r="A80" s="34"/>
      <c r="B80" s="35"/>
      <c r="C80" s="21" t="s">
        <v>1</v>
      </c>
      <c r="D80" s="23" t="s">
        <v>11</v>
      </c>
      <c r="E80" s="23"/>
      <c r="F80" s="24"/>
      <c r="K80" s="36"/>
    </row>
    <row r="81" spans="1:11" ht="54" customHeight="1">
      <c r="A81" s="34">
        <v>40</v>
      </c>
      <c r="B81" s="35" t="s">
        <v>56</v>
      </c>
      <c r="C81" s="21" t="s">
        <v>0</v>
      </c>
      <c r="D81" s="23" t="s">
        <v>10</v>
      </c>
      <c r="E81" s="23"/>
      <c r="F81" s="24">
        <v>0</v>
      </c>
      <c r="G81" s="12">
        <f>IF(F81=1,1,0)</f>
        <v>0</v>
      </c>
      <c r="K81" s="36" t="str">
        <f>IF(F81=F82,"Answer A or B in the appropriate box","Please go to the next question")</f>
        <v>Answer A or B in the appropriate box</v>
      </c>
    </row>
    <row r="82" spans="1:15" ht="60" customHeight="1">
      <c r="A82" s="34"/>
      <c r="B82" s="35"/>
      <c r="C82" s="21" t="s">
        <v>1</v>
      </c>
      <c r="D82" s="23" t="s">
        <v>11</v>
      </c>
      <c r="E82" s="23"/>
      <c r="F82" s="24"/>
      <c r="K82" s="36"/>
      <c r="L82" s="28" t="s">
        <v>12</v>
      </c>
      <c r="M82" s="28" t="s">
        <v>13</v>
      </c>
      <c r="N82" s="28" t="s">
        <v>14</v>
      </c>
      <c r="O82" s="28" t="s">
        <v>15</v>
      </c>
    </row>
    <row r="83" spans="1:15" ht="12.75">
      <c r="A83" s="21"/>
      <c r="B83" s="22"/>
      <c r="C83" s="21"/>
      <c r="D83" s="23"/>
      <c r="E83" s="23"/>
      <c r="F83" s="25"/>
      <c r="K83" s="26" t="s">
        <v>16</v>
      </c>
      <c r="L83" s="12">
        <f>SUM(G3:G82)</f>
        <v>0</v>
      </c>
      <c r="M83" s="12">
        <f>SUM(H3:H82)</f>
        <v>0</v>
      </c>
      <c r="N83" s="12">
        <f>SUM(I3:I82)</f>
        <v>0</v>
      </c>
      <c r="O83" s="12">
        <f>SUM(J3:J82)</f>
        <v>0</v>
      </c>
    </row>
    <row r="84" spans="4:15" ht="12.75">
      <c r="D84" s="23"/>
      <c r="F84" s="25"/>
      <c r="K84" s="27" t="s">
        <v>17</v>
      </c>
      <c r="L84" s="12">
        <f>L83*2</f>
        <v>0</v>
      </c>
      <c r="M84" s="12">
        <f>M83*2</f>
        <v>0</v>
      </c>
      <c r="N84" s="12">
        <f>N83*2</f>
        <v>0</v>
      </c>
      <c r="O84" s="12">
        <f>O83*2</f>
        <v>0</v>
      </c>
    </row>
    <row r="85" spans="4:15" ht="12.75">
      <c r="D85" s="23"/>
      <c r="F85" s="20"/>
      <c r="K85" s="27" t="s">
        <v>57</v>
      </c>
      <c r="L85" s="12">
        <f>IF(L84&gt;=16,6,IF(L84&gt;=13,5,IF(L84&gt;=11,4,IF(L84&gt;=9,3.5,IF(L84&gt;=7,3,IF(L84&gt;=4,2,IF(L84&gt;=2,1,0)))))))</f>
        <v>0</v>
      </c>
      <c r="M85" s="12">
        <f>IF(M84&gt;=19,6,IF(M84&gt;=18,5,IF(M84&gt;=15,4,IF(M84&gt;=12,3,IF(M84&gt;=9,2,IF(M84&gt;=4,1,0))))))</f>
        <v>0</v>
      </c>
      <c r="N85" s="12">
        <f>IF(N84&gt;=19,6,IF(N84&gt;=16,5,IF(N84&gt;=14,4,IF(N84&gt;=11,3,IF(N84&gt;=8,2,IF(N84&gt;=4,1,0))))))</f>
        <v>0</v>
      </c>
      <c r="O85" s="12">
        <f>IF(O84&gt;=19,6,IF(O84&gt;=17,5,IF(O84&gt;=15,4,IF(O84&gt;=12,3,IF(O84&gt;=9,2,IF(O84&gt;=4,1,0))))))</f>
        <v>0</v>
      </c>
    </row>
    <row r="86" spans="4:15" ht="123.75" customHeight="1">
      <c r="D86" s="23"/>
      <c r="F86" s="28"/>
      <c r="G86" s="29"/>
      <c r="H86" s="29"/>
      <c r="I86" s="29"/>
      <c r="J86" s="29"/>
      <c r="K86" s="30" t="s">
        <v>18</v>
      </c>
      <c r="L86" s="29" t="str">
        <f>IF(L85&gt;=5,"Very Strong Preference",IF(L85=4,"Strong Preference",IF(L85=3,"Moderate Preference",IF(L85=2,"Low Preference",IF(L85&lt;=1,"Very Low Preference")))))</f>
        <v>Very Low Preference</v>
      </c>
      <c r="M86" s="29" t="str">
        <f>IF(M85&gt;5,"Very Strong Preference",IF(M85=4,"Strong Preference",IF(M85=3,"Moderate Preference",IF(M85=2,"Low Preference",IF(M85&lt;=1,"Very Low Preference")))))</f>
        <v>Very Low Preference</v>
      </c>
      <c r="N86" s="29" t="str">
        <f>IF(N85&gt;5,"Very Strong Preference",IF(N85=4,"Strong Preference",IF(N85=3,"Moderate Preference",IF(N85=2,"Low Preference",IF(N85&lt;=1,"Very Low Preference")))))</f>
        <v>Very Low Preference</v>
      </c>
      <c r="O86" s="29" t="str">
        <f>IF(O85&gt;5,"Very Strong Preference",IF(O85=4,"Strong Preference",IF(O85=3,"Moderate Preference",IF(O85=2,"Low Preference",IF(O85&lt;=1,"Very Low Preference")))))</f>
        <v>Very Low Preference</v>
      </c>
    </row>
  </sheetData>
  <sheetProtection password="DAD1" sheet="1" objects="1" scenarios="1"/>
  <mergeCells count="122">
    <mergeCell ref="A3:A4"/>
    <mergeCell ref="B9:B10"/>
    <mergeCell ref="B11:B12"/>
    <mergeCell ref="B13:B14"/>
    <mergeCell ref="A5:A6"/>
    <mergeCell ref="A7:A8"/>
    <mergeCell ref="A9:A10"/>
    <mergeCell ref="A11:A12"/>
    <mergeCell ref="A13:A14"/>
    <mergeCell ref="B15:B16"/>
    <mergeCell ref="B1:K1"/>
    <mergeCell ref="B3:B4"/>
    <mergeCell ref="B5:B6"/>
    <mergeCell ref="B7:B8"/>
    <mergeCell ref="A49:A50"/>
    <mergeCell ref="A55:A56"/>
    <mergeCell ref="A51:A52"/>
    <mergeCell ref="A53:A54"/>
    <mergeCell ref="A15:A16"/>
    <mergeCell ref="A47:A48"/>
    <mergeCell ref="A33:A34"/>
    <mergeCell ref="A37:A38"/>
    <mergeCell ref="A39:A40"/>
    <mergeCell ref="A41:A42"/>
    <mergeCell ref="A43:A44"/>
    <mergeCell ref="A45:A46"/>
    <mergeCell ref="A35:A36"/>
    <mergeCell ref="B77:B78"/>
    <mergeCell ref="B79:B80"/>
    <mergeCell ref="B81:B82"/>
    <mergeCell ref="A71:A72"/>
    <mergeCell ref="A73:A74"/>
    <mergeCell ref="A75:A76"/>
    <mergeCell ref="A77:A78"/>
    <mergeCell ref="A79:A80"/>
    <mergeCell ref="A81:A82"/>
    <mergeCell ref="B69:B70"/>
    <mergeCell ref="B71:B72"/>
    <mergeCell ref="B73:B74"/>
    <mergeCell ref="B75:B76"/>
    <mergeCell ref="B61:B62"/>
    <mergeCell ref="B63:B64"/>
    <mergeCell ref="B65:B66"/>
    <mergeCell ref="B67:B68"/>
    <mergeCell ref="B53:B54"/>
    <mergeCell ref="B55:B56"/>
    <mergeCell ref="B57:B58"/>
    <mergeCell ref="B59:B60"/>
    <mergeCell ref="B45:B46"/>
    <mergeCell ref="B47:B48"/>
    <mergeCell ref="B49:B50"/>
    <mergeCell ref="B51:B52"/>
    <mergeCell ref="B37:B38"/>
    <mergeCell ref="B39:B40"/>
    <mergeCell ref="B41:B42"/>
    <mergeCell ref="B43:B44"/>
    <mergeCell ref="B25:B26"/>
    <mergeCell ref="B27:B28"/>
    <mergeCell ref="K35:K36"/>
    <mergeCell ref="K29:K30"/>
    <mergeCell ref="K31:K32"/>
    <mergeCell ref="K33:K34"/>
    <mergeCell ref="B29:B30"/>
    <mergeCell ref="B31:B32"/>
    <mergeCell ref="B33:B34"/>
    <mergeCell ref="B35:B36"/>
    <mergeCell ref="K81:K82"/>
    <mergeCell ref="K7:K8"/>
    <mergeCell ref="K9:K10"/>
    <mergeCell ref="K11:K12"/>
    <mergeCell ref="K13:K14"/>
    <mergeCell ref="K15:K16"/>
    <mergeCell ref="K17:K18"/>
    <mergeCell ref="K19:K20"/>
    <mergeCell ref="K21:K22"/>
    <mergeCell ref="K23:K24"/>
    <mergeCell ref="K73:K74"/>
    <mergeCell ref="K75:K76"/>
    <mergeCell ref="K77:K78"/>
    <mergeCell ref="K79:K80"/>
    <mergeCell ref="K65:K66"/>
    <mergeCell ref="K67:K68"/>
    <mergeCell ref="K69:K70"/>
    <mergeCell ref="K71:K72"/>
    <mergeCell ref="K57:K58"/>
    <mergeCell ref="K59:K60"/>
    <mergeCell ref="K61:K62"/>
    <mergeCell ref="K63:K64"/>
    <mergeCell ref="K49:K50"/>
    <mergeCell ref="K51:K52"/>
    <mergeCell ref="K53:K54"/>
    <mergeCell ref="K55:K56"/>
    <mergeCell ref="K41:K42"/>
    <mergeCell ref="K43:K44"/>
    <mergeCell ref="K45:K46"/>
    <mergeCell ref="K47:K48"/>
    <mergeCell ref="K37:K38"/>
    <mergeCell ref="K39:K40"/>
    <mergeCell ref="K3:K4"/>
    <mergeCell ref="K5:K6"/>
    <mergeCell ref="K25:K26"/>
    <mergeCell ref="K27:K28"/>
    <mergeCell ref="A65:A66"/>
    <mergeCell ref="A67:A68"/>
    <mergeCell ref="B17:B18"/>
    <mergeCell ref="B19:B20"/>
    <mergeCell ref="A57:A58"/>
    <mergeCell ref="A59:A60"/>
    <mergeCell ref="A29:A30"/>
    <mergeCell ref="A31:A32"/>
    <mergeCell ref="B21:B22"/>
    <mergeCell ref="B23:B24"/>
    <mergeCell ref="L3:L4"/>
    <mergeCell ref="A69:A70"/>
    <mergeCell ref="A17:A18"/>
    <mergeCell ref="A19:A20"/>
    <mergeCell ref="A21:A22"/>
    <mergeCell ref="A23:A24"/>
    <mergeCell ref="A25:A26"/>
    <mergeCell ref="A27:A28"/>
    <mergeCell ref="A61:A62"/>
    <mergeCell ref="A63:A64"/>
  </mergeCells>
  <dataValidations count="2">
    <dataValidation type="whole" allowBlank="1" showInputMessage="1" showErrorMessage="1" error="Type the number &quot;1&quot; next to the response which best describes your reaction to the situation" sqref="F3:F82">
      <formula1>0</formula1>
      <formula2>1</formula2>
    </dataValidation>
    <dataValidation allowBlank="1" showInputMessage="1" showErrorMessage="1" error="Type the number &quot;1&quot; next to the response which best describes your reaction to the situation" sqref="F83"/>
  </dataValidations>
  <printOptions/>
  <pageMargins left="0.75" right="0.75" top="1" bottom="1" header="0.5" footer="0.5"/>
  <pageSetup horizontalDpi="300" verticalDpi="300" orientation="portrait" paperSize="9" r:id="rId5"/>
  <drawing r:id="rId4"/>
  <legacyDrawing r:id="rId3"/>
  <oleObjects>
    <oleObject progId="MS_ClipArt_Gallery" shapeId="151479" r:id="rId1"/>
    <oleObject progId="MS_ClipArt_Gallery" shapeId="17090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Panrix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Stones</dc:creator>
  <cp:keywords/>
  <dc:description/>
  <cp:lastModifiedBy>Stoyanov, Svetoslav</cp:lastModifiedBy>
  <cp:lastPrinted>2002-02-01T14:56:07Z</cp:lastPrinted>
  <dcterms:created xsi:type="dcterms:W3CDTF">1998-07-16T17:19:48Z</dcterms:created>
  <dcterms:modified xsi:type="dcterms:W3CDTF">2002-02-04T13:41:03Z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